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Z:\#AIIA\2023\improve system AIIA_Budget\"/>
    </mc:Choice>
  </mc:AlternateContent>
  <xr:revisionPtr revIDLastSave="0" documentId="13_ncr:1_{D7081946-D402-4E55-9194-DCE050B4A1B4}" xr6:coauthVersionLast="36" xr6:coauthVersionMax="36" xr10:uidLastSave="{00000000-0000-0000-0000-000000000000}"/>
  <bookViews>
    <workbookView xWindow="0" yWindow="0" windowWidth="19200" windowHeight="6180" xr2:uid="{00000000-000D-0000-FFFF-FFFF00000000}"/>
  </bookViews>
  <sheets>
    <sheet name="PnL Detail" sheetId="1" r:id="rId1"/>
    <sheet name="PnL by Group" sheetId="2" r:id="rId2"/>
    <sheet name="PnL Stravis" sheetId="3" r:id="rId3"/>
    <sheet name="By Dept" sheetId="4" r:id="rId4"/>
  </sheets>
  <definedNames>
    <definedName name="_xlnm._FilterDatabase" localSheetId="3" hidden="1">'By Dept'!$B$5:$BQ$240</definedName>
    <definedName name="_xlnm._FilterDatabase" localSheetId="1" hidden="1">'PnL by Group'!$A$5:$BL$88</definedName>
    <definedName name="_xlnm._FilterDatabase" localSheetId="0" hidden="1">'PnL Detail'!$A$5:$BJ$387</definedName>
  </definedNames>
  <calcPr calcId="191029"/>
</workbook>
</file>

<file path=xl/calcChain.xml><?xml version="1.0" encoding="utf-8"?>
<calcChain xmlns="http://schemas.openxmlformats.org/spreadsheetml/2006/main">
  <c r="BQ162" i="4" l="1"/>
  <c r="BP162" i="4"/>
  <c r="BO162" i="4"/>
  <c r="BN162" i="4"/>
  <c r="BM162" i="4"/>
  <c r="BL162" i="4"/>
  <c r="BK162" i="4"/>
  <c r="BJ162" i="4"/>
  <c r="BI162" i="4"/>
  <c r="BH162" i="4"/>
  <c r="BG162" i="4"/>
  <c r="BF162" i="4"/>
  <c r="O162" i="4"/>
  <c r="P162" i="4" s="1"/>
  <c r="M162" i="4"/>
  <c r="H162" i="4" s="1"/>
  <c r="I162" i="4" s="1"/>
  <c r="K162" i="4"/>
  <c r="L162" i="4" s="1"/>
  <c r="N162" i="4" l="1"/>
  <c r="R6" i="4"/>
  <c r="BC8" i="4"/>
  <c r="BB8" i="4"/>
  <c r="BA8" i="4"/>
  <c r="AZ8" i="4"/>
  <c r="AY8" i="4"/>
  <c r="AX8" i="4"/>
  <c r="AW8" i="4"/>
  <c r="AV8" i="4"/>
  <c r="AU8" i="4"/>
  <c r="AT8" i="4"/>
  <c r="AS8" i="4"/>
  <c r="AR8" i="4"/>
  <c r="AP8" i="4"/>
  <c r="AO8" i="4"/>
  <c r="AN8" i="4"/>
  <c r="AM8" i="4"/>
  <c r="AL8" i="4"/>
  <c r="AK8" i="4"/>
  <c r="AJ8" i="4"/>
  <c r="AI8" i="4"/>
  <c r="AH8" i="4"/>
  <c r="AG8" i="4"/>
  <c r="AF8" i="4"/>
  <c r="AE8" i="4"/>
  <c r="AC8" i="4"/>
  <c r="AB8" i="4"/>
  <c r="AA8" i="4"/>
  <c r="Z8" i="4"/>
  <c r="Y8" i="4"/>
  <c r="X8" i="4"/>
  <c r="W8" i="4"/>
  <c r="V8" i="4"/>
  <c r="U8" i="4"/>
  <c r="T8" i="4"/>
  <c r="S8" i="4"/>
  <c r="R8" i="4"/>
  <c r="BC185" i="4" l="1"/>
  <c r="BB185" i="4"/>
  <c r="BA185" i="4"/>
  <c r="AZ185" i="4"/>
  <c r="AY185" i="4"/>
  <c r="AX185" i="4"/>
  <c r="AW185" i="4"/>
  <c r="AV185" i="4"/>
  <c r="AU185" i="4"/>
  <c r="AT185" i="4"/>
  <c r="AS185" i="4"/>
  <c r="AR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BF8" i="4"/>
  <c r="BG8" i="4"/>
  <c r="BH8" i="4"/>
  <c r="BI8" i="4"/>
  <c r="BJ8" i="4"/>
  <c r="BK8" i="4"/>
  <c r="BL8" i="4"/>
  <c r="BM8" i="4"/>
  <c r="BN8" i="4"/>
  <c r="BO8" i="4"/>
  <c r="BP8" i="4"/>
  <c r="BQ8" i="4"/>
  <c r="BC6" i="4"/>
  <c r="BB6" i="4"/>
  <c r="BA6" i="4"/>
  <c r="AZ6" i="4"/>
  <c r="AY6" i="4"/>
  <c r="AX6" i="4"/>
  <c r="AW6" i="4"/>
  <c r="AV6" i="4"/>
  <c r="AU6" i="4"/>
  <c r="AT6" i="4"/>
  <c r="AS6" i="4"/>
  <c r="AR6" i="4"/>
  <c r="AP6" i="4"/>
  <c r="AO6" i="4"/>
  <c r="AN6" i="4"/>
  <c r="AM6" i="4"/>
  <c r="AL6" i="4"/>
  <c r="AK6" i="4"/>
  <c r="AJ6" i="4"/>
  <c r="AI6" i="4"/>
  <c r="AH6" i="4"/>
  <c r="AG6" i="4"/>
  <c r="AF6" i="4"/>
  <c r="AE6" i="4"/>
  <c r="AC6" i="4"/>
  <c r="AB6" i="4"/>
  <c r="AA6" i="4"/>
  <c r="Z6" i="4"/>
  <c r="Y6" i="4"/>
  <c r="X6" i="4"/>
  <c r="W6" i="4"/>
  <c r="V6" i="4"/>
  <c r="U6" i="4"/>
  <c r="T6" i="4"/>
  <c r="S6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O11" i="4"/>
  <c r="M11" i="4"/>
  <c r="K11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O10" i="4"/>
  <c r="M10" i="4"/>
  <c r="K10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O12" i="4"/>
  <c r="M12" i="4"/>
  <c r="K12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O13" i="4"/>
  <c r="M13" i="4"/>
  <c r="K13" i="4"/>
  <c r="BQ9" i="4"/>
  <c r="BP9" i="4"/>
  <c r="BO9" i="4"/>
  <c r="BN9" i="4"/>
  <c r="BM9" i="4"/>
  <c r="BL9" i="4"/>
  <c r="BK9" i="4"/>
  <c r="BJ9" i="4"/>
  <c r="BI9" i="4"/>
  <c r="BH9" i="4"/>
  <c r="BG9" i="4"/>
  <c r="BF9" i="4"/>
  <c r="O9" i="4"/>
  <c r="M9" i="4"/>
  <c r="K9" i="4"/>
  <c r="H12" i="4" l="1"/>
  <c r="H11" i="4"/>
  <c r="H10" i="4"/>
  <c r="H13" i="4"/>
  <c r="H9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BB184" i="4"/>
  <c r="BC184" i="4"/>
  <c r="BA184" i="4"/>
  <c r="AZ184" i="4"/>
  <c r="AY184" i="4"/>
  <c r="AX184" i="4"/>
  <c r="AW184" i="4"/>
  <c r="AV184" i="4"/>
  <c r="AU184" i="4"/>
  <c r="AT184" i="4"/>
  <c r="AS184" i="4"/>
  <c r="AR184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BC14" i="4"/>
  <c r="BB14" i="4"/>
  <c r="BA14" i="4"/>
  <c r="BA239" i="4" s="1"/>
  <c r="BA240" i="4" s="1"/>
  <c r="BA245" i="4" s="1"/>
  <c r="AZ14" i="4"/>
  <c r="AZ239" i="4" s="1"/>
  <c r="AY14" i="4"/>
  <c r="AY239" i="4" s="1"/>
  <c r="AX14" i="4"/>
  <c r="AX239" i="4" s="1"/>
  <c r="AW14" i="4"/>
  <c r="AW239" i="4" s="1"/>
  <c r="AW240" i="4" s="1"/>
  <c r="AW245" i="4" s="1"/>
  <c r="AV14" i="4"/>
  <c r="AV239" i="4" s="1"/>
  <c r="AU14" i="4"/>
  <c r="AU239" i="4" s="1"/>
  <c r="AT14" i="4"/>
  <c r="AT239" i="4" s="1"/>
  <c r="AT240" i="4" s="1"/>
  <c r="AT245" i="4" s="1"/>
  <c r="AS14" i="4"/>
  <c r="AR14" i="4"/>
  <c r="AR239" i="4" s="1"/>
  <c r="AY240" i="4"/>
  <c r="AY245" i="4" s="1"/>
  <c r="AX240" i="4"/>
  <c r="AX245" i="4" s="1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P14" i="4"/>
  <c r="AP239" i="4" s="1"/>
  <c r="AP240" i="4" s="1"/>
  <c r="AP245" i="4" s="1"/>
  <c r="AO14" i="4"/>
  <c r="AN14" i="4"/>
  <c r="AN239" i="4" s="1"/>
  <c r="AN240" i="4" s="1"/>
  <c r="AN245" i="4" s="1"/>
  <c r="AM14" i="4"/>
  <c r="AM239" i="4" s="1"/>
  <c r="AL14" i="4"/>
  <c r="AL239" i="4" s="1"/>
  <c r="AL240" i="4" s="1"/>
  <c r="AL245" i="4" s="1"/>
  <c r="AK14" i="4"/>
  <c r="AK239" i="4" s="1"/>
  <c r="AK240" i="4" s="1"/>
  <c r="AK245" i="4" s="1"/>
  <c r="AJ14" i="4"/>
  <c r="AJ239" i="4" s="1"/>
  <c r="AI14" i="4"/>
  <c r="AI239" i="4" s="1"/>
  <c r="AH14" i="4"/>
  <c r="AH239" i="4" s="1"/>
  <c r="AG14" i="4"/>
  <c r="AG239" i="4" s="1"/>
  <c r="AF14" i="4"/>
  <c r="AF239" i="4" s="1"/>
  <c r="AE14" i="4"/>
  <c r="AE239" i="4" s="1"/>
  <c r="AM240" i="4"/>
  <c r="AM245" i="4" s="1"/>
  <c r="AJ240" i="4"/>
  <c r="AJ245" i="4" s="1"/>
  <c r="AC242" i="4"/>
  <c r="AB242" i="4"/>
  <c r="AA242" i="4"/>
  <c r="Z242" i="4"/>
  <c r="Y242" i="4"/>
  <c r="X242" i="4"/>
  <c r="W242" i="4"/>
  <c r="V242" i="4"/>
  <c r="U242" i="4"/>
  <c r="T242" i="4"/>
  <c r="S242" i="4"/>
  <c r="R242" i="4"/>
  <c r="AO239" i="4" l="1"/>
  <c r="AO240" i="4" s="1"/>
  <c r="AO245" i="4" s="1"/>
  <c r="AS239" i="4"/>
  <c r="AS240" i="4" s="1"/>
  <c r="AS245" i="4" s="1"/>
  <c r="BC239" i="4"/>
  <c r="BC240" i="4" s="1"/>
  <c r="BC245" i="4" s="1"/>
  <c r="BB239" i="4"/>
  <c r="BB240" i="4" s="1"/>
  <c r="BB245" i="4" s="1"/>
  <c r="AI240" i="4"/>
  <c r="AI245" i="4" s="1"/>
  <c r="AZ240" i="4"/>
  <c r="AZ245" i="4" s="1"/>
  <c r="AF240" i="4"/>
  <c r="AF245" i="4" s="1"/>
  <c r="AE240" i="4"/>
  <c r="AE245" i="4" s="1"/>
  <c r="AH240" i="4"/>
  <c r="AH245" i="4" s="1"/>
  <c r="AU240" i="4"/>
  <c r="AU245" i="4" s="1"/>
  <c r="AG240" i="4"/>
  <c r="AG245" i="4" s="1"/>
  <c r="AR240" i="4"/>
  <c r="AR245" i="4" s="1"/>
  <c r="AV240" i="4"/>
  <c r="AV245" i="4" s="1"/>
  <c r="O244" i="4" l="1"/>
  <c r="O243" i="4"/>
  <c r="M244" i="4"/>
  <c r="M243" i="4"/>
  <c r="K244" i="4"/>
  <c r="K243" i="4"/>
  <c r="U19" i="4"/>
  <c r="R19" i="4"/>
  <c r="S19" i="4"/>
  <c r="T19" i="4"/>
  <c r="V19" i="4"/>
  <c r="W19" i="4"/>
  <c r="X19" i="4"/>
  <c r="Y19" i="4"/>
  <c r="Z19" i="4"/>
  <c r="AA19" i="4"/>
  <c r="AB19" i="4"/>
  <c r="AC19" i="4"/>
  <c r="R26" i="4"/>
  <c r="S26" i="4"/>
  <c r="T26" i="4"/>
  <c r="U26" i="4"/>
  <c r="V26" i="4"/>
  <c r="W26" i="4"/>
  <c r="X26" i="4"/>
  <c r="Y26" i="4"/>
  <c r="Z26" i="4"/>
  <c r="AA26" i="4"/>
  <c r="AB26" i="4"/>
  <c r="AC26" i="4"/>
  <c r="R34" i="4"/>
  <c r="S34" i="4"/>
  <c r="T34" i="4"/>
  <c r="U34" i="4"/>
  <c r="V34" i="4"/>
  <c r="W34" i="4"/>
  <c r="X34" i="4"/>
  <c r="Y34" i="4"/>
  <c r="Z34" i="4"/>
  <c r="AA34" i="4"/>
  <c r="AB34" i="4"/>
  <c r="AC34" i="4"/>
  <c r="R41" i="4"/>
  <c r="S41" i="4"/>
  <c r="T41" i="4"/>
  <c r="U41" i="4"/>
  <c r="V41" i="4"/>
  <c r="W41" i="4"/>
  <c r="X41" i="4"/>
  <c r="Y41" i="4"/>
  <c r="Z41" i="4"/>
  <c r="AA41" i="4"/>
  <c r="AB41" i="4"/>
  <c r="AC41" i="4"/>
  <c r="R50" i="4"/>
  <c r="S50" i="4"/>
  <c r="T50" i="4"/>
  <c r="U50" i="4"/>
  <c r="V50" i="4"/>
  <c r="W50" i="4"/>
  <c r="X50" i="4"/>
  <c r="Y50" i="4"/>
  <c r="Z50" i="4"/>
  <c r="AA50" i="4"/>
  <c r="AB50" i="4"/>
  <c r="AC50" i="4"/>
  <c r="R59" i="4"/>
  <c r="S59" i="4"/>
  <c r="T59" i="4"/>
  <c r="U59" i="4"/>
  <c r="V59" i="4"/>
  <c r="W59" i="4"/>
  <c r="X59" i="4"/>
  <c r="Y59" i="4"/>
  <c r="Z59" i="4"/>
  <c r="AA59" i="4"/>
  <c r="AB59" i="4"/>
  <c r="AC59" i="4"/>
  <c r="R70" i="4"/>
  <c r="S70" i="4"/>
  <c r="T70" i="4"/>
  <c r="U70" i="4"/>
  <c r="V70" i="4"/>
  <c r="W70" i="4"/>
  <c r="X70" i="4"/>
  <c r="Y70" i="4"/>
  <c r="Z70" i="4"/>
  <c r="AA70" i="4"/>
  <c r="AB70" i="4"/>
  <c r="AC70" i="4"/>
  <c r="R77" i="4"/>
  <c r="S77" i="4"/>
  <c r="T77" i="4"/>
  <c r="U77" i="4"/>
  <c r="V77" i="4"/>
  <c r="W77" i="4"/>
  <c r="X77" i="4"/>
  <c r="Y77" i="4"/>
  <c r="Z77" i="4"/>
  <c r="AA77" i="4"/>
  <c r="AB77" i="4"/>
  <c r="AC77" i="4"/>
  <c r="U80" i="4"/>
  <c r="R80" i="4"/>
  <c r="S80" i="4"/>
  <c r="T80" i="4"/>
  <c r="V80" i="4"/>
  <c r="W80" i="4"/>
  <c r="X80" i="4"/>
  <c r="Y80" i="4"/>
  <c r="Z80" i="4"/>
  <c r="AA80" i="4"/>
  <c r="AB80" i="4"/>
  <c r="AC80" i="4"/>
  <c r="U87" i="4"/>
  <c r="Y87" i="4"/>
  <c r="AC87" i="4"/>
  <c r="R91" i="4"/>
  <c r="S91" i="4"/>
  <c r="T91" i="4"/>
  <c r="U91" i="4"/>
  <c r="V91" i="4"/>
  <c r="W91" i="4"/>
  <c r="X91" i="4"/>
  <c r="Y91" i="4"/>
  <c r="Z91" i="4"/>
  <c r="AA91" i="4"/>
  <c r="AB91" i="4"/>
  <c r="AC91" i="4"/>
  <c r="R98" i="4"/>
  <c r="S98" i="4"/>
  <c r="T98" i="4"/>
  <c r="U98" i="4"/>
  <c r="V98" i="4"/>
  <c r="W98" i="4"/>
  <c r="X98" i="4"/>
  <c r="Y98" i="4"/>
  <c r="Z98" i="4"/>
  <c r="AA98" i="4"/>
  <c r="AB98" i="4"/>
  <c r="AC98" i="4"/>
  <c r="U105" i="4"/>
  <c r="Y105" i="4"/>
  <c r="R105" i="4"/>
  <c r="S105" i="4"/>
  <c r="T105" i="4"/>
  <c r="V105" i="4"/>
  <c r="W105" i="4"/>
  <c r="X105" i="4"/>
  <c r="Z105" i="4"/>
  <c r="AA105" i="4"/>
  <c r="AB105" i="4"/>
  <c r="AC105" i="4"/>
  <c r="U113" i="4"/>
  <c r="Y113" i="4"/>
  <c r="R113" i="4"/>
  <c r="S113" i="4"/>
  <c r="T113" i="4"/>
  <c r="V113" i="4"/>
  <c r="W113" i="4"/>
  <c r="X113" i="4"/>
  <c r="Z113" i="4"/>
  <c r="AA113" i="4"/>
  <c r="AB113" i="4"/>
  <c r="AC113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U127" i="4"/>
  <c r="R127" i="4"/>
  <c r="S127" i="4"/>
  <c r="T127" i="4"/>
  <c r="V127" i="4"/>
  <c r="W127" i="4"/>
  <c r="X127" i="4"/>
  <c r="Y127" i="4"/>
  <c r="Z127" i="4"/>
  <c r="AA127" i="4"/>
  <c r="AB127" i="4"/>
  <c r="AC127" i="4"/>
  <c r="U133" i="4"/>
  <c r="Y133" i="4"/>
  <c r="R133" i="4"/>
  <c r="S133" i="4"/>
  <c r="T133" i="4"/>
  <c r="V133" i="4"/>
  <c r="W133" i="4"/>
  <c r="X133" i="4"/>
  <c r="Z133" i="4"/>
  <c r="AA133" i="4"/>
  <c r="AB133" i="4"/>
  <c r="AC133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U176" i="4"/>
  <c r="R176" i="4"/>
  <c r="S176" i="4"/>
  <c r="T176" i="4"/>
  <c r="V176" i="4"/>
  <c r="W176" i="4"/>
  <c r="X176" i="4"/>
  <c r="Y176" i="4"/>
  <c r="Z176" i="4"/>
  <c r="AA176" i="4"/>
  <c r="AB176" i="4"/>
  <c r="AC176" i="4"/>
  <c r="U184" i="4"/>
  <c r="V184" i="4"/>
  <c r="W184" i="4"/>
  <c r="X184" i="4"/>
  <c r="Y184" i="4"/>
  <c r="Z184" i="4"/>
  <c r="AA184" i="4"/>
  <c r="AB184" i="4"/>
  <c r="R184" i="4"/>
  <c r="S184" i="4"/>
  <c r="T184" i="4"/>
  <c r="AC184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U226" i="4"/>
  <c r="R226" i="4"/>
  <c r="S226" i="4"/>
  <c r="T226" i="4"/>
  <c r="V226" i="4"/>
  <c r="W226" i="4"/>
  <c r="X226" i="4"/>
  <c r="Y226" i="4"/>
  <c r="Z226" i="4"/>
  <c r="AA226" i="4"/>
  <c r="AB226" i="4"/>
  <c r="AC226" i="4"/>
  <c r="M242" i="4" l="1"/>
  <c r="Y86" i="4"/>
  <c r="U86" i="4"/>
  <c r="H243" i="4"/>
  <c r="H244" i="4"/>
  <c r="K242" i="4"/>
  <c r="O242" i="4"/>
  <c r="AC86" i="4"/>
  <c r="AB87" i="4"/>
  <c r="AB86" i="4" s="1"/>
  <c r="X87" i="4"/>
  <c r="X86" i="4" s="1"/>
  <c r="T87" i="4"/>
  <c r="T86" i="4" s="1"/>
  <c r="AA87" i="4"/>
  <c r="AA86" i="4" s="1"/>
  <c r="W87" i="4"/>
  <c r="W86" i="4" s="1"/>
  <c r="S87" i="4"/>
  <c r="S86" i="4" s="1"/>
  <c r="Z87" i="4"/>
  <c r="Z86" i="4" s="1"/>
  <c r="V87" i="4"/>
  <c r="V86" i="4" s="1"/>
  <c r="R87" i="4"/>
  <c r="R86" i="4" s="1"/>
  <c r="H242" i="4" l="1"/>
  <c r="BJ375" i="1" l="1"/>
  <c r="BI375" i="1"/>
  <c r="BH375" i="1"/>
  <c r="BG375" i="1"/>
  <c r="BF375" i="1"/>
  <c r="BE375" i="1"/>
  <c r="BD375" i="1"/>
  <c r="BC375" i="1"/>
  <c r="BB375" i="1"/>
  <c r="BA375" i="1"/>
  <c r="AZ375" i="1"/>
  <c r="AY375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BJ235" i="1"/>
  <c r="BJ241" i="1" s="1"/>
  <c r="BJ266" i="1" s="1"/>
  <c r="BI235" i="1"/>
  <c r="BI241" i="1" s="1"/>
  <c r="BI266" i="1" s="1"/>
  <c r="BH235" i="1"/>
  <c r="BH241" i="1" s="1"/>
  <c r="BH266" i="1" s="1"/>
  <c r="BG235" i="1"/>
  <c r="BG241" i="1" s="1"/>
  <c r="BG266" i="1" s="1"/>
  <c r="BF235" i="1"/>
  <c r="BF241" i="1" s="1"/>
  <c r="BF266" i="1" s="1"/>
  <c r="BE235" i="1"/>
  <c r="BE241" i="1" s="1"/>
  <c r="BE266" i="1" s="1"/>
  <c r="BD235" i="1"/>
  <c r="BD241" i="1" s="1"/>
  <c r="BD266" i="1" s="1"/>
  <c r="BC235" i="1"/>
  <c r="BC241" i="1" s="1"/>
  <c r="BC266" i="1" s="1"/>
  <c r="BB235" i="1"/>
  <c r="BB241" i="1" s="1"/>
  <c r="BB266" i="1" s="1"/>
  <c r="BA235" i="1"/>
  <c r="BA241" i="1" s="1"/>
  <c r="BA266" i="1" s="1"/>
  <c r="AZ235" i="1"/>
  <c r="AZ241" i="1" s="1"/>
  <c r="AZ266" i="1" s="1"/>
  <c r="AY235" i="1"/>
  <c r="AY241" i="1" s="1"/>
  <c r="AY266" i="1" s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BJ98" i="1"/>
  <c r="BJ104" i="1" s="1"/>
  <c r="BJ123" i="1" s="1"/>
  <c r="BI98" i="1"/>
  <c r="BI104" i="1" s="1"/>
  <c r="BI123" i="1" s="1"/>
  <c r="BH98" i="1"/>
  <c r="BH104" i="1" s="1"/>
  <c r="BH123" i="1" s="1"/>
  <c r="BG98" i="1"/>
  <c r="BG104" i="1" s="1"/>
  <c r="BG123" i="1" s="1"/>
  <c r="BF98" i="1"/>
  <c r="BF104" i="1" s="1"/>
  <c r="BF123" i="1" s="1"/>
  <c r="BE98" i="1"/>
  <c r="BE104" i="1" s="1"/>
  <c r="BE123" i="1" s="1"/>
  <c r="BD98" i="1"/>
  <c r="BD104" i="1" s="1"/>
  <c r="BD123" i="1" s="1"/>
  <c r="BC98" i="1"/>
  <c r="BC104" i="1" s="1"/>
  <c r="BC123" i="1" s="1"/>
  <c r="BB98" i="1"/>
  <c r="BB104" i="1" s="1"/>
  <c r="BB123" i="1" s="1"/>
  <c r="BA98" i="1"/>
  <c r="BA104" i="1" s="1"/>
  <c r="BA123" i="1" s="1"/>
  <c r="AZ98" i="1"/>
  <c r="AZ104" i="1" s="1"/>
  <c r="AZ123" i="1" s="1"/>
  <c r="AY98" i="1"/>
  <c r="AY104" i="1" s="1"/>
  <c r="AY123" i="1" s="1"/>
  <c r="BJ86" i="1"/>
  <c r="BI86" i="1"/>
  <c r="BH86" i="1"/>
  <c r="BG86" i="1"/>
  <c r="BF86" i="1"/>
  <c r="BE86" i="1"/>
  <c r="BD86" i="1"/>
  <c r="BC86" i="1"/>
  <c r="BB86" i="1"/>
  <c r="BA86" i="1"/>
  <c r="AZ86" i="1"/>
  <c r="AY8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BJ58" i="1"/>
  <c r="BJ71" i="1" s="1"/>
  <c r="BI58" i="1"/>
  <c r="BI71" i="1" s="1"/>
  <c r="BH58" i="1"/>
  <c r="BH71" i="1" s="1"/>
  <c r="BG58" i="1"/>
  <c r="BG71" i="1" s="1"/>
  <c r="BF58" i="1"/>
  <c r="BF71" i="1" s="1"/>
  <c r="BE58" i="1"/>
  <c r="BE71" i="1" s="1"/>
  <c r="BD58" i="1"/>
  <c r="BD71" i="1" s="1"/>
  <c r="BC58" i="1"/>
  <c r="BC71" i="1" s="1"/>
  <c r="BB58" i="1"/>
  <c r="BB71" i="1" s="1"/>
  <c r="BA58" i="1"/>
  <c r="BA71" i="1" s="1"/>
  <c r="AZ58" i="1"/>
  <c r="AZ71" i="1" s="1"/>
  <c r="AY58" i="1"/>
  <c r="AY71" i="1" s="1"/>
  <c r="BJ47" i="1"/>
  <c r="BI47" i="1"/>
  <c r="BH47" i="1"/>
  <c r="BG47" i="1"/>
  <c r="BF47" i="1"/>
  <c r="BE47" i="1"/>
  <c r="BD47" i="1"/>
  <c r="BC47" i="1"/>
  <c r="BB47" i="1"/>
  <c r="BA47" i="1"/>
  <c r="AZ47" i="1"/>
  <c r="AY47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U235" i="1"/>
  <c r="AU241" i="1" s="1"/>
  <c r="AU266" i="1" s="1"/>
  <c r="AT235" i="1"/>
  <c r="AT241" i="1" s="1"/>
  <c r="AT266" i="1" s="1"/>
  <c r="AS235" i="1"/>
  <c r="AS241" i="1" s="1"/>
  <c r="AS266" i="1" s="1"/>
  <c r="AR235" i="1"/>
  <c r="AR241" i="1" s="1"/>
  <c r="AR266" i="1" s="1"/>
  <c r="AQ235" i="1"/>
  <c r="AQ241" i="1" s="1"/>
  <c r="AQ266" i="1" s="1"/>
  <c r="AP235" i="1"/>
  <c r="AP241" i="1" s="1"/>
  <c r="AP266" i="1" s="1"/>
  <c r="AO235" i="1"/>
  <c r="AO241" i="1" s="1"/>
  <c r="AO266" i="1" s="1"/>
  <c r="AN235" i="1"/>
  <c r="AN241" i="1" s="1"/>
  <c r="AN266" i="1" s="1"/>
  <c r="AM235" i="1"/>
  <c r="AM241" i="1" s="1"/>
  <c r="AM266" i="1" s="1"/>
  <c r="AL235" i="1"/>
  <c r="AL241" i="1" s="1"/>
  <c r="AL266" i="1" s="1"/>
  <c r="AK235" i="1"/>
  <c r="AK241" i="1" s="1"/>
  <c r="AK266" i="1" s="1"/>
  <c r="AJ235" i="1"/>
  <c r="AJ241" i="1" s="1"/>
  <c r="AJ266" i="1" s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U98" i="1"/>
  <c r="AU104" i="1" s="1"/>
  <c r="AU123" i="1" s="1"/>
  <c r="AT98" i="1"/>
  <c r="AT104" i="1" s="1"/>
  <c r="AT123" i="1" s="1"/>
  <c r="AS98" i="1"/>
  <c r="AS104" i="1" s="1"/>
  <c r="AS123" i="1" s="1"/>
  <c r="AR98" i="1"/>
  <c r="AR104" i="1" s="1"/>
  <c r="AR123" i="1" s="1"/>
  <c r="AQ98" i="1"/>
  <c r="AQ104" i="1" s="1"/>
  <c r="AQ123" i="1" s="1"/>
  <c r="AP98" i="1"/>
  <c r="AP104" i="1" s="1"/>
  <c r="AP123" i="1" s="1"/>
  <c r="AO98" i="1"/>
  <c r="AO104" i="1" s="1"/>
  <c r="AO123" i="1" s="1"/>
  <c r="AN98" i="1"/>
  <c r="AN104" i="1" s="1"/>
  <c r="AN123" i="1" s="1"/>
  <c r="AM98" i="1"/>
  <c r="AM104" i="1" s="1"/>
  <c r="AM123" i="1" s="1"/>
  <c r="AL98" i="1"/>
  <c r="AL104" i="1" s="1"/>
  <c r="AL123" i="1" s="1"/>
  <c r="AK98" i="1"/>
  <c r="AK104" i="1" s="1"/>
  <c r="AK123" i="1" s="1"/>
  <c r="AJ98" i="1"/>
  <c r="AJ104" i="1" s="1"/>
  <c r="AJ123" i="1" s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U58" i="1"/>
  <c r="AU71" i="1" s="1"/>
  <c r="AT58" i="1"/>
  <c r="AT71" i="1" s="1"/>
  <c r="AS58" i="1"/>
  <c r="AR58" i="1"/>
  <c r="AR71" i="1" s="1"/>
  <c r="AQ58" i="1"/>
  <c r="AQ71" i="1" s="1"/>
  <c r="AP58" i="1"/>
  <c r="AP71" i="1" s="1"/>
  <c r="AO58" i="1"/>
  <c r="AO71" i="1" s="1"/>
  <c r="AN58" i="1"/>
  <c r="AN71" i="1" s="1"/>
  <c r="AM58" i="1"/>
  <c r="AM71" i="1" s="1"/>
  <c r="AL58" i="1"/>
  <c r="AL71" i="1" s="1"/>
  <c r="AK58" i="1"/>
  <c r="AK71" i="1" s="1"/>
  <c r="AJ58" i="1"/>
  <c r="AJ71" i="1" s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S71" i="1" l="1"/>
  <c r="AY87" i="1"/>
  <c r="AY88" i="1" s="1"/>
  <c r="BG87" i="1"/>
  <c r="BG225" i="1"/>
  <c r="AY376" i="1"/>
  <c r="BC376" i="1"/>
  <c r="BG376" i="1"/>
  <c r="AZ88" i="1"/>
  <c r="AZ87" i="1"/>
  <c r="BD87" i="1"/>
  <c r="BD88" i="1" s="1"/>
  <c r="BD377" i="1" s="1"/>
  <c r="BD380" i="1" s="1"/>
  <c r="BD385" i="1" s="1"/>
  <c r="BD387" i="1" s="1"/>
  <c r="BH87" i="1"/>
  <c r="BH88" i="1" s="1"/>
  <c r="AZ225" i="1"/>
  <c r="BD225" i="1"/>
  <c r="BH225" i="1"/>
  <c r="AZ376" i="1"/>
  <c r="BD376" i="1"/>
  <c r="BH376" i="1"/>
  <c r="BG88" i="1"/>
  <c r="BC225" i="1"/>
  <c r="BI88" i="1"/>
  <c r="BA87" i="1"/>
  <c r="BA88" i="1" s="1"/>
  <c r="BE87" i="1"/>
  <c r="BE88" i="1" s="1"/>
  <c r="BE377" i="1" s="1"/>
  <c r="BE380" i="1" s="1"/>
  <c r="BE385" i="1" s="1"/>
  <c r="BE387" i="1" s="1"/>
  <c r="BI87" i="1"/>
  <c r="BA225" i="1"/>
  <c r="BE225" i="1"/>
  <c r="BI225" i="1"/>
  <c r="BA376" i="1"/>
  <c r="BE376" i="1"/>
  <c r="BI376" i="1"/>
  <c r="BC88" i="1"/>
  <c r="BC377" i="1" s="1"/>
  <c r="BC380" i="1" s="1"/>
  <c r="BC385" i="1" s="1"/>
  <c r="BC387" i="1" s="1"/>
  <c r="BC87" i="1"/>
  <c r="AY225" i="1"/>
  <c r="BF88" i="1"/>
  <c r="BB87" i="1"/>
  <c r="BB88" i="1" s="1"/>
  <c r="BB377" i="1" s="1"/>
  <c r="BB380" i="1" s="1"/>
  <c r="BB385" i="1" s="1"/>
  <c r="BB387" i="1" s="1"/>
  <c r="BF87" i="1"/>
  <c r="BJ87" i="1"/>
  <c r="BJ88" i="1" s="1"/>
  <c r="BB225" i="1"/>
  <c r="BF225" i="1"/>
  <c r="BJ225" i="1"/>
  <c r="BB376" i="1"/>
  <c r="BF376" i="1"/>
  <c r="BJ376" i="1"/>
  <c r="AM87" i="1"/>
  <c r="AM88" i="1" s="1"/>
  <c r="AQ87" i="1"/>
  <c r="AQ88" i="1" s="1"/>
  <c r="AM225" i="1"/>
  <c r="AQ225" i="1"/>
  <c r="AQ376" i="1"/>
  <c r="AJ87" i="1"/>
  <c r="AJ88" i="1" s="1"/>
  <c r="AN87" i="1"/>
  <c r="AN88" i="1" s="1"/>
  <c r="AR87" i="1"/>
  <c r="AR88" i="1" s="1"/>
  <c r="AJ225" i="1"/>
  <c r="AN225" i="1"/>
  <c r="AR225" i="1"/>
  <c r="AJ376" i="1"/>
  <c r="AN376" i="1"/>
  <c r="AR376" i="1"/>
  <c r="AO88" i="1"/>
  <c r="AK87" i="1"/>
  <c r="AK88" i="1" s="1"/>
  <c r="AO87" i="1"/>
  <c r="AS87" i="1"/>
  <c r="AS88" i="1" s="1"/>
  <c r="AK225" i="1"/>
  <c r="AO225" i="1"/>
  <c r="AS225" i="1"/>
  <c r="AK376" i="1"/>
  <c r="AO376" i="1"/>
  <c r="AS376" i="1"/>
  <c r="AL87" i="1"/>
  <c r="AL88" i="1" s="1"/>
  <c r="AP87" i="1"/>
  <c r="AT87" i="1"/>
  <c r="AT88" i="1" s="1"/>
  <c r="AT377" i="1" s="1"/>
  <c r="AT380" i="1" s="1"/>
  <c r="AT385" i="1" s="1"/>
  <c r="AT387" i="1" s="1"/>
  <c r="AL225" i="1"/>
  <c r="AP225" i="1"/>
  <c r="AT225" i="1"/>
  <c r="AL376" i="1"/>
  <c r="AP376" i="1"/>
  <c r="AT376" i="1"/>
  <c r="AP88" i="1"/>
  <c r="AU88" i="1"/>
  <c r="AU87" i="1"/>
  <c r="AU225" i="1"/>
  <c r="AM376" i="1"/>
  <c r="AU376" i="1"/>
  <c r="X14" i="4"/>
  <c r="AC14" i="4"/>
  <c r="AA14" i="4"/>
  <c r="W14" i="4"/>
  <c r="S14" i="4"/>
  <c r="AB14" i="4"/>
  <c r="Z14" i="4"/>
  <c r="Y14" i="4"/>
  <c r="V14" i="4"/>
  <c r="U14" i="4"/>
  <c r="T14" i="4"/>
  <c r="X47" i="1"/>
  <c r="AE23" i="1"/>
  <c r="Y23" i="1"/>
  <c r="AE13" i="1"/>
  <c r="AC13" i="1"/>
  <c r="Y13" i="1"/>
  <c r="AD13" i="1"/>
  <c r="AF47" i="1"/>
  <c r="AB47" i="1"/>
  <c r="AF13" i="1"/>
  <c r="AB13" i="1"/>
  <c r="X13" i="1"/>
  <c r="AH33" i="1"/>
  <c r="AH32" i="1"/>
  <c r="AH27" i="1"/>
  <c r="AH26" i="1"/>
  <c r="AH25" i="1"/>
  <c r="AH22" i="1"/>
  <c r="AH21" i="1"/>
  <c r="AH19" i="1"/>
  <c r="AH17" i="1"/>
  <c r="AH16" i="1"/>
  <c r="AH15" i="1"/>
  <c r="AD23" i="1"/>
  <c r="Z23" i="1"/>
  <c r="AH11" i="1"/>
  <c r="AH10" i="1"/>
  <c r="V13" i="1"/>
  <c r="AH361" i="1"/>
  <c r="AH343" i="1"/>
  <c r="AH331" i="1"/>
  <c r="AH297" i="1"/>
  <c r="AH284" i="1"/>
  <c r="AH276" i="1"/>
  <c r="AH218" i="1"/>
  <c r="AH205" i="1"/>
  <c r="AH194" i="1"/>
  <c r="AH189" i="1"/>
  <c r="AH182" i="1"/>
  <c r="AH165" i="1"/>
  <c r="AH160" i="1"/>
  <c r="AH156" i="1"/>
  <c r="AH145" i="1"/>
  <c r="AH109" i="1"/>
  <c r="AH103" i="1"/>
  <c r="AH79" i="1"/>
  <c r="AH42" i="1"/>
  <c r="AH36" i="1"/>
  <c r="AH20" i="1"/>
  <c r="AH8" i="1"/>
  <c r="AH18" i="1"/>
  <c r="AH29" i="1"/>
  <c r="AH30" i="1"/>
  <c r="AH34" i="1"/>
  <c r="AH35" i="1"/>
  <c r="AH38" i="1"/>
  <c r="AH39" i="1"/>
  <c r="AH40" i="1"/>
  <c r="AH43" i="1"/>
  <c r="AH44" i="1"/>
  <c r="AH46" i="1"/>
  <c r="AH48" i="1"/>
  <c r="AH49" i="1"/>
  <c r="AH50" i="1"/>
  <c r="AH52" i="1"/>
  <c r="AH53" i="1"/>
  <c r="AH55" i="1"/>
  <c r="AH56" i="1"/>
  <c r="AH57" i="1"/>
  <c r="AH60" i="1"/>
  <c r="AH61" i="1"/>
  <c r="AH63" i="1"/>
  <c r="AH64" i="1"/>
  <c r="AH65" i="1"/>
  <c r="AH66" i="1"/>
  <c r="AH68" i="1"/>
  <c r="AH72" i="1"/>
  <c r="AH73" i="1"/>
  <c r="AH74" i="1"/>
  <c r="AH75" i="1"/>
  <c r="AH77" i="1"/>
  <c r="AH78" i="1"/>
  <c r="AH80" i="1"/>
  <c r="AH81" i="1"/>
  <c r="AH82" i="1"/>
  <c r="AH83" i="1"/>
  <c r="AH84" i="1"/>
  <c r="AH85" i="1"/>
  <c r="AH89" i="1"/>
  <c r="AH90" i="1"/>
  <c r="AH91" i="1"/>
  <c r="AH92" i="1"/>
  <c r="AH93" i="1"/>
  <c r="AH94" i="1"/>
  <c r="AH95" i="1"/>
  <c r="AH96" i="1"/>
  <c r="AH97" i="1"/>
  <c r="AH99" i="1"/>
  <c r="AH100" i="1"/>
  <c r="AH101" i="1"/>
  <c r="AH102" i="1"/>
  <c r="AH105" i="1"/>
  <c r="AH106" i="1"/>
  <c r="AH107" i="1"/>
  <c r="AH108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4" i="1"/>
  <c r="AH125" i="1"/>
  <c r="AH126" i="1"/>
  <c r="AH127" i="1"/>
  <c r="AH128" i="1"/>
  <c r="AH129" i="1"/>
  <c r="AH130" i="1"/>
  <c r="AH131" i="1"/>
  <c r="AH132" i="1"/>
  <c r="AH133" i="1"/>
  <c r="AH134" i="1"/>
  <c r="AH136" i="1"/>
  <c r="AH137" i="1"/>
  <c r="AH138" i="1"/>
  <c r="AH139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54" i="1"/>
  <c r="AH155" i="1"/>
  <c r="AH157" i="1"/>
  <c r="AH158" i="1"/>
  <c r="AH159" i="1"/>
  <c r="AH161" i="1"/>
  <c r="AH162" i="1"/>
  <c r="AH163" i="1"/>
  <c r="AH164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3" i="1"/>
  <c r="AH184" i="1"/>
  <c r="AH185" i="1"/>
  <c r="AH186" i="1"/>
  <c r="AH187" i="1"/>
  <c r="AH188" i="1"/>
  <c r="AH190" i="1"/>
  <c r="AH191" i="1"/>
  <c r="AH192" i="1"/>
  <c r="AH193" i="1"/>
  <c r="AH195" i="1"/>
  <c r="AH196" i="1"/>
  <c r="AH197" i="1"/>
  <c r="AH198" i="1"/>
  <c r="AH199" i="1"/>
  <c r="AH200" i="1"/>
  <c r="AH201" i="1"/>
  <c r="AH202" i="1"/>
  <c r="AH203" i="1"/>
  <c r="AH204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9" i="1"/>
  <c r="AH220" i="1"/>
  <c r="AH221" i="1"/>
  <c r="AH222" i="1"/>
  <c r="AH223" i="1"/>
  <c r="AH224" i="1"/>
  <c r="AH226" i="1"/>
  <c r="AH227" i="1"/>
  <c r="AH228" i="1"/>
  <c r="AH229" i="1"/>
  <c r="AH230" i="1"/>
  <c r="AH231" i="1"/>
  <c r="AH232" i="1"/>
  <c r="AH233" i="1"/>
  <c r="AH234" i="1"/>
  <c r="AH236" i="1"/>
  <c r="AH237" i="1"/>
  <c r="AH238" i="1"/>
  <c r="AH239" i="1"/>
  <c r="AH240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7" i="1"/>
  <c r="AH268" i="1"/>
  <c r="AH269" i="1"/>
  <c r="AH270" i="1"/>
  <c r="AH271" i="1"/>
  <c r="AH272" i="1"/>
  <c r="AH273" i="1"/>
  <c r="AH274" i="1"/>
  <c r="AH275" i="1"/>
  <c r="AH277" i="1"/>
  <c r="AH278" i="1"/>
  <c r="AH279" i="1"/>
  <c r="AH280" i="1"/>
  <c r="AH281" i="1"/>
  <c r="AH282" i="1"/>
  <c r="AH283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4" i="1"/>
  <c r="AH325" i="1"/>
  <c r="AH326" i="1"/>
  <c r="AH327" i="1"/>
  <c r="AH328" i="1"/>
  <c r="AH329" i="1"/>
  <c r="AH330" i="1"/>
  <c r="AH332" i="1"/>
  <c r="AH333" i="1"/>
  <c r="AH334" i="1"/>
  <c r="AH335" i="1"/>
  <c r="AH336" i="1"/>
  <c r="AH338" i="1"/>
  <c r="AH339" i="1"/>
  <c r="AH340" i="1"/>
  <c r="AH341" i="1"/>
  <c r="AH342" i="1"/>
  <c r="AH344" i="1"/>
  <c r="AH345" i="1"/>
  <c r="AH346" i="1"/>
  <c r="AH347" i="1"/>
  <c r="AH348" i="1"/>
  <c r="AH350" i="1"/>
  <c r="AH351" i="1"/>
  <c r="AH352" i="1"/>
  <c r="AH353" i="1"/>
  <c r="AH354" i="1"/>
  <c r="AH355" i="1"/>
  <c r="AH356" i="1"/>
  <c r="AH357" i="1"/>
  <c r="AH358" i="1"/>
  <c r="AH359" i="1"/>
  <c r="AH360" i="1"/>
  <c r="AH362" i="1"/>
  <c r="AH363" i="1"/>
  <c r="AH364" i="1"/>
  <c r="AH365" i="1"/>
  <c r="AH366" i="1"/>
  <c r="AH367" i="1"/>
  <c r="AH369" i="1"/>
  <c r="AH370" i="1"/>
  <c r="AH371" i="1"/>
  <c r="AH372" i="1"/>
  <c r="AH373" i="1"/>
  <c r="AH374" i="1"/>
  <c r="AH375" i="1"/>
  <c r="AH378" i="1"/>
  <c r="AH379" i="1"/>
  <c r="AH381" i="1"/>
  <c r="AH382" i="1"/>
  <c r="AH383" i="1"/>
  <c r="AH384" i="1"/>
  <c r="AH386" i="1"/>
  <c r="AF375" i="1"/>
  <c r="AC375" i="1"/>
  <c r="AB375" i="1"/>
  <c r="Y375" i="1"/>
  <c r="X375" i="1"/>
  <c r="AE375" i="1"/>
  <c r="AD375" i="1"/>
  <c r="AA375" i="1"/>
  <c r="Z375" i="1"/>
  <c r="W375" i="1"/>
  <c r="V375" i="1"/>
  <c r="AE368" i="1"/>
  <c r="AD368" i="1"/>
  <c r="AA368" i="1"/>
  <c r="Z368" i="1"/>
  <c r="W368" i="1"/>
  <c r="V368" i="1"/>
  <c r="AF368" i="1"/>
  <c r="AC368" i="1"/>
  <c r="AB368" i="1"/>
  <c r="Y368" i="1"/>
  <c r="X368" i="1"/>
  <c r="AF361" i="1"/>
  <c r="AB361" i="1"/>
  <c r="X361" i="1"/>
  <c r="AE361" i="1"/>
  <c r="AD361" i="1"/>
  <c r="AC361" i="1"/>
  <c r="AA361" i="1"/>
  <c r="Z361" i="1"/>
  <c r="Y361" i="1"/>
  <c r="W361" i="1"/>
  <c r="V361" i="1"/>
  <c r="AF349" i="1"/>
  <c r="AE349" i="1"/>
  <c r="AD349" i="1"/>
  <c r="AC349" i="1"/>
  <c r="AB349" i="1"/>
  <c r="AA349" i="1"/>
  <c r="Z349" i="1"/>
  <c r="Y349" i="1"/>
  <c r="X349" i="1"/>
  <c r="W349" i="1"/>
  <c r="V349" i="1"/>
  <c r="AF343" i="1"/>
  <c r="AE343" i="1"/>
  <c r="AD343" i="1"/>
  <c r="AC343" i="1"/>
  <c r="AB343" i="1"/>
  <c r="AA343" i="1"/>
  <c r="Z343" i="1"/>
  <c r="Y343" i="1"/>
  <c r="X343" i="1"/>
  <c r="W343" i="1"/>
  <c r="V343" i="1"/>
  <c r="AF337" i="1"/>
  <c r="AE337" i="1"/>
  <c r="AD337" i="1"/>
  <c r="AC337" i="1"/>
  <c r="AB337" i="1"/>
  <c r="AA337" i="1"/>
  <c r="Z337" i="1"/>
  <c r="Y337" i="1"/>
  <c r="X337" i="1"/>
  <c r="W337" i="1"/>
  <c r="V337" i="1"/>
  <c r="AE331" i="1"/>
  <c r="AA331" i="1"/>
  <c r="W331" i="1"/>
  <c r="AD331" i="1"/>
  <c r="Z331" i="1"/>
  <c r="V331" i="1"/>
  <c r="AF331" i="1"/>
  <c r="AC331" i="1"/>
  <c r="AB331" i="1"/>
  <c r="Y331" i="1"/>
  <c r="X331" i="1"/>
  <c r="AF323" i="1"/>
  <c r="AB323" i="1"/>
  <c r="X323" i="1"/>
  <c r="AE323" i="1"/>
  <c r="AA323" i="1"/>
  <c r="W323" i="1"/>
  <c r="AD323" i="1"/>
  <c r="AC323" i="1"/>
  <c r="Z323" i="1"/>
  <c r="Y323" i="1"/>
  <c r="V323" i="1"/>
  <c r="AF315" i="1"/>
  <c r="AE315" i="1"/>
  <c r="AD315" i="1"/>
  <c r="AC315" i="1"/>
  <c r="AB315" i="1"/>
  <c r="AA315" i="1"/>
  <c r="Z315" i="1"/>
  <c r="Y315" i="1"/>
  <c r="X315" i="1"/>
  <c r="W315" i="1"/>
  <c r="V315" i="1"/>
  <c r="AF297" i="1"/>
  <c r="AB297" i="1"/>
  <c r="X297" i="1"/>
  <c r="AE297" i="1"/>
  <c r="AA297" i="1"/>
  <c r="W297" i="1"/>
  <c r="AD297" i="1"/>
  <c r="Z297" i="1"/>
  <c r="AC297" i="1"/>
  <c r="Y297" i="1"/>
  <c r="V297" i="1"/>
  <c r="AF291" i="1"/>
  <c r="AB291" i="1"/>
  <c r="X291" i="1"/>
  <c r="AE291" i="1"/>
  <c r="AD291" i="1"/>
  <c r="AC291" i="1"/>
  <c r="AA291" i="1"/>
  <c r="Z291" i="1"/>
  <c r="Y291" i="1"/>
  <c r="W291" i="1"/>
  <c r="V291" i="1"/>
  <c r="AD284" i="1"/>
  <c r="Z284" i="1"/>
  <c r="V284" i="1"/>
  <c r="AC284" i="1"/>
  <c r="Y284" i="1"/>
  <c r="AF284" i="1"/>
  <c r="AE284" i="1"/>
  <c r="AB284" i="1"/>
  <c r="AA284" i="1"/>
  <c r="X284" i="1"/>
  <c r="W284" i="1"/>
  <c r="AF276" i="1"/>
  <c r="AE276" i="1"/>
  <c r="AD276" i="1"/>
  <c r="AC276" i="1"/>
  <c r="AB276" i="1"/>
  <c r="AA276" i="1"/>
  <c r="Z276" i="1"/>
  <c r="Y276" i="1"/>
  <c r="X276" i="1"/>
  <c r="W276" i="1"/>
  <c r="V276" i="1"/>
  <c r="AE235" i="1"/>
  <c r="AE241" i="1" s="1"/>
  <c r="AA235" i="1"/>
  <c r="AA241" i="1" s="1"/>
  <c r="W235" i="1"/>
  <c r="W241" i="1" s="1"/>
  <c r="AF235" i="1"/>
  <c r="AF241" i="1" s="1"/>
  <c r="AD235" i="1"/>
  <c r="AD241" i="1" s="1"/>
  <c r="AC235" i="1"/>
  <c r="AC241" i="1" s="1"/>
  <c r="AB235" i="1"/>
  <c r="AB241" i="1" s="1"/>
  <c r="Z235" i="1"/>
  <c r="Z241" i="1" s="1"/>
  <c r="Y235" i="1"/>
  <c r="Y241" i="1" s="1"/>
  <c r="X235" i="1"/>
  <c r="X241" i="1" s="1"/>
  <c r="V235" i="1"/>
  <c r="V241" i="1" s="1"/>
  <c r="AF224" i="1"/>
  <c r="AE224" i="1"/>
  <c r="AD224" i="1"/>
  <c r="AC224" i="1"/>
  <c r="AB224" i="1"/>
  <c r="AA224" i="1"/>
  <c r="Z224" i="1"/>
  <c r="Y224" i="1"/>
  <c r="X224" i="1"/>
  <c r="W224" i="1"/>
  <c r="V224" i="1"/>
  <c r="AF218" i="1"/>
  <c r="AE218" i="1"/>
  <c r="AD218" i="1"/>
  <c r="AC218" i="1"/>
  <c r="AB218" i="1"/>
  <c r="AA218" i="1"/>
  <c r="Z218" i="1"/>
  <c r="Y218" i="1"/>
  <c r="X218" i="1"/>
  <c r="W218" i="1"/>
  <c r="V218" i="1"/>
  <c r="AD212" i="1"/>
  <c r="Z212" i="1"/>
  <c r="V212" i="1"/>
  <c r="AE212" i="1"/>
  <c r="AC212" i="1"/>
  <c r="AA212" i="1"/>
  <c r="Y212" i="1"/>
  <c r="W212" i="1"/>
  <c r="AB205" i="1"/>
  <c r="AF205" i="1"/>
  <c r="X205" i="1"/>
  <c r="AE205" i="1"/>
  <c r="AD205" i="1"/>
  <c r="AA205" i="1"/>
  <c r="Z205" i="1"/>
  <c r="W205" i="1"/>
  <c r="V205" i="1"/>
  <c r="V194" i="1"/>
  <c r="AC194" i="1"/>
  <c r="AE194" i="1"/>
  <c r="AD194" i="1"/>
  <c r="AA194" i="1"/>
  <c r="Z194" i="1"/>
  <c r="Y194" i="1"/>
  <c r="X194" i="1"/>
  <c r="W194" i="1"/>
  <c r="AF189" i="1"/>
  <c r="AE189" i="1"/>
  <c r="AD189" i="1"/>
  <c r="AC189" i="1"/>
  <c r="AB189" i="1"/>
  <c r="AA189" i="1"/>
  <c r="Z189" i="1"/>
  <c r="Y189" i="1"/>
  <c r="X189" i="1"/>
  <c r="W189" i="1"/>
  <c r="V189" i="1"/>
  <c r="AC182" i="1"/>
  <c r="Y182" i="1"/>
  <c r="AF182" i="1"/>
  <c r="AE182" i="1"/>
  <c r="AD182" i="1"/>
  <c r="AB182" i="1"/>
  <c r="AA182" i="1"/>
  <c r="Z182" i="1"/>
  <c r="X182" i="1"/>
  <c r="W182" i="1"/>
  <c r="V182" i="1"/>
  <c r="AC165" i="1"/>
  <c r="Y165" i="1"/>
  <c r="AE165" i="1"/>
  <c r="AA165" i="1"/>
  <c r="W165" i="1"/>
  <c r="AF165" i="1"/>
  <c r="AD165" i="1"/>
  <c r="AB165" i="1"/>
  <c r="Z165" i="1"/>
  <c r="X165" i="1"/>
  <c r="V165" i="1"/>
  <c r="AC160" i="1"/>
  <c r="Y160" i="1"/>
  <c r="AF160" i="1"/>
  <c r="AB160" i="1"/>
  <c r="X160" i="1"/>
  <c r="AE160" i="1"/>
  <c r="AD160" i="1"/>
  <c r="AA160" i="1"/>
  <c r="Z160" i="1"/>
  <c r="W160" i="1"/>
  <c r="V160" i="1"/>
  <c r="AD156" i="1"/>
  <c r="Z156" i="1"/>
  <c r="V156" i="1"/>
  <c r="AF156" i="1"/>
  <c r="AB156" i="1"/>
  <c r="X156" i="1"/>
  <c r="AE156" i="1"/>
  <c r="AC156" i="1"/>
  <c r="AA156" i="1"/>
  <c r="Y156" i="1"/>
  <c r="W156" i="1"/>
  <c r="AF151" i="1"/>
  <c r="AE151" i="1"/>
  <c r="AD151" i="1"/>
  <c r="AC151" i="1"/>
  <c r="AB151" i="1"/>
  <c r="AA151" i="1"/>
  <c r="Z151" i="1"/>
  <c r="Y151" i="1"/>
  <c r="X151" i="1"/>
  <c r="W151" i="1"/>
  <c r="V151" i="1"/>
  <c r="AF145" i="1"/>
  <c r="AE145" i="1"/>
  <c r="AD145" i="1"/>
  <c r="AC145" i="1"/>
  <c r="AB145" i="1"/>
  <c r="AA145" i="1"/>
  <c r="Z145" i="1"/>
  <c r="Y145" i="1"/>
  <c r="X145" i="1"/>
  <c r="W145" i="1"/>
  <c r="V145" i="1"/>
  <c r="AF135" i="1"/>
  <c r="AB135" i="1"/>
  <c r="X135" i="1"/>
  <c r="AE135" i="1"/>
  <c r="AA135" i="1"/>
  <c r="W135" i="1"/>
  <c r="AD135" i="1"/>
  <c r="AC135" i="1"/>
  <c r="Z135" i="1"/>
  <c r="Y135" i="1"/>
  <c r="V135" i="1"/>
  <c r="AF98" i="1"/>
  <c r="AF104" i="1" s="1"/>
  <c r="AF123" i="1" s="1"/>
  <c r="AE98" i="1"/>
  <c r="AE104" i="1" s="1"/>
  <c r="AE123" i="1" s="1"/>
  <c r="AC98" i="1"/>
  <c r="AC104" i="1" s="1"/>
  <c r="AC123" i="1" s="1"/>
  <c r="AB98" i="1"/>
  <c r="AB104" i="1" s="1"/>
  <c r="AB123" i="1" s="1"/>
  <c r="AA98" i="1"/>
  <c r="AA104" i="1" s="1"/>
  <c r="AA123" i="1" s="1"/>
  <c r="Y98" i="1"/>
  <c r="Y104" i="1" s="1"/>
  <c r="Y123" i="1" s="1"/>
  <c r="X98" i="1"/>
  <c r="X104" i="1" s="1"/>
  <c r="X123" i="1" s="1"/>
  <c r="W98" i="1"/>
  <c r="W104" i="1" s="1"/>
  <c r="W123" i="1" s="1"/>
  <c r="AD98" i="1"/>
  <c r="AD104" i="1" s="1"/>
  <c r="AD123" i="1" s="1"/>
  <c r="Z98" i="1"/>
  <c r="Z104" i="1" s="1"/>
  <c r="Z123" i="1" s="1"/>
  <c r="V98" i="1"/>
  <c r="V104" i="1" s="1"/>
  <c r="V123" i="1" s="1"/>
  <c r="AE86" i="1"/>
  <c r="AA86" i="1"/>
  <c r="W86" i="1"/>
  <c r="AC86" i="1"/>
  <c r="Y86" i="1"/>
  <c r="AE76" i="1"/>
  <c r="AA76" i="1"/>
  <c r="W76" i="1"/>
  <c r="AF76" i="1"/>
  <c r="AB76" i="1"/>
  <c r="X76" i="1"/>
  <c r="AD69" i="1"/>
  <c r="Z69" i="1"/>
  <c r="V69" i="1"/>
  <c r="AC69" i="1"/>
  <c r="Y69" i="1"/>
  <c r="AF69" i="1"/>
  <c r="AB69" i="1"/>
  <c r="X69" i="1"/>
  <c r="AE58" i="1"/>
  <c r="AA58" i="1"/>
  <c r="W58" i="1"/>
  <c r="AD58" i="1"/>
  <c r="Z58" i="1"/>
  <c r="V58" i="1"/>
  <c r="AC58" i="1"/>
  <c r="Y58" i="1"/>
  <c r="AA23" i="1"/>
  <c r="W23" i="1"/>
  <c r="V23" i="1"/>
  <c r="AC23" i="1"/>
  <c r="AA13" i="1"/>
  <c r="Z13" i="1"/>
  <c r="W13" i="1"/>
  <c r="AZ377" i="1" l="1"/>
  <c r="AZ380" i="1" s="1"/>
  <c r="AZ385" i="1" s="1"/>
  <c r="AZ387" i="1" s="1"/>
  <c r="BG377" i="1"/>
  <c r="BG380" i="1" s="1"/>
  <c r="BG385" i="1" s="1"/>
  <c r="BG387" i="1" s="1"/>
  <c r="BJ377" i="1"/>
  <c r="BJ380" i="1" s="1"/>
  <c r="BJ385" i="1" s="1"/>
  <c r="BJ387" i="1" s="1"/>
  <c r="BI377" i="1"/>
  <c r="BI380" i="1" s="1"/>
  <c r="BI385" i="1" s="1"/>
  <c r="BI387" i="1" s="1"/>
  <c r="AY377" i="1"/>
  <c r="AY380" i="1" s="1"/>
  <c r="AY385" i="1" s="1"/>
  <c r="AY387" i="1" s="1"/>
  <c r="BF377" i="1"/>
  <c r="BF380" i="1" s="1"/>
  <c r="BF385" i="1" s="1"/>
  <c r="BF387" i="1" s="1"/>
  <c r="BA377" i="1"/>
  <c r="BA380" i="1" s="1"/>
  <c r="BA385" i="1" s="1"/>
  <c r="BA387" i="1" s="1"/>
  <c r="BH377" i="1"/>
  <c r="BH380" i="1" s="1"/>
  <c r="BH385" i="1" s="1"/>
  <c r="BH387" i="1" s="1"/>
  <c r="AM377" i="1"/>
  <c r="AM380" i="1" s="1"/>
  <c r="AM385" i="1" s="1"/>
  <c r="AM387" i="1" s="1"/>
  <c r="AP377" i="1"/>
  <c r="AP380" i="1" s="1"/>
  <c r="AP385" i="1" s="1"/>
  <c r="AP387" i="1" s="1"/>
  <c r="AS377" i="1"/>
  <c r="AS380" i="1" s="1"/>
  <c r="AS385" i="1" s="1"/>
  <c r="AS387" i="1" s="1"/>
  <c r="AJ377" i="1"/>
  <c r="AJ380" i="1" s="1"/>
  <c r="AJ385" i="1" s="1"/>
  <c r="AJ387" i="1" s="1"/>
  <c r="AL377" i="1"/>
  <c r="AL380" i="1" s="1"/>
  <c r="AL385" i="1" s="1"/>
  <c r="AL387" i="1" s="1"/>
  <c r="AQ377" i="1"/>
  <c r="AQ380" i="1" s="1"/>
  <c r="AQ385" i="1" s="1"/>
  <c r="AQ387" i="1" s="1"/>
  <c r="AK377" i="1"/>
  <c r="AK380" i="1" s="1"/>
  <c r="AK385" i="1" s="1"/>
  <c r="AK387" i="1" s="1"/>
  <c r="AR377" i="1"/>
  <c r="AR380" i="1" s="1"/>
  <c r="AR385" i="1" s="1"/>
  <c r="AR387" i="1" s="1"/>
  <c r="AU377" i="1"/>
  <c r="AU380" i="1" s="1"/>
  <c r="AU385" i="1" s="1"/>
  <c r="AU387" i="1" s="1"/>
  <c r="AO377" i="1"/>
  <c r="AO380" i="1" s="1"/>
  <c r="AO385" i="1" s="1"/>
  <c r="AO387" i="1" s="1"/>
  <c r="AN377" i="1"/>
  <c r="AN380" i="1" s="1"/>
  <c r="AN385" i="1" s="1"/>
  <c r="AN387" i="1" s="1"/>
  <c r="AC239" i="4"/>
  <c r="AC240" i="4" s="1"/>
  <c r="AC245" i="4" s="1"/>
  <c r="U239" i="4"/>
  <c r="U240" i="4" s="1"/>
  <c r="U245" i="4" s="1"/>
  <c r="S239" i="4"/>
  <c r="S240" i="4" s="1"/>
  <c r="S245" i="4" s="1"/>
  <c r="T239" i="4"/>
  <c r="T240" i="4" s="1"/>
  <c r="T245" i="4" s="1"/>
  <c r="X239" i="4"/>
  <c r="X240" i="4" s="1"/>
  <c r="X245" i="4" s="1"/>
  <c r="AB239" i="4"/>
  <c r="AB240" i="4" s="1"/>
  <c r="AB245" i="4" s="1"/>
  <c r="Y239" i="4"/>
  <c r="Y240" i="4" s="1"/>
  <c r="Y245" i="4" s="1"/>
  <c r="W239" i="4"/>
  <c r="W240" i="4" s="1"/>
  <c r="W245" i="4" s="1"/>
  <c r="AA239" i="4"/>
  <c r="AA240" i="4" s="1"/>
  <c r="AA245" i="4" s="1"/>
  <c r="V239" i="4"/>
  <c r="V240" i="4" s="1"/>
  <c r="V245" i="4" s="1"/>
  <c r="Z239" i="4"/>
  <c r="Z240" i="4" s="1"/>
  <c r="Z245" i="4" s="1"/>
  <c r="Y71" i="1"/>
  <c r="AC71" i="1"/>
  <c r="AH6" i="1"/>
  <c r="AH135" i="1"/>
  <c r="AI135" i="1" s="1"/>
  <c r="AH235" i="1"/>
  <c r="AH86" i="1"/>
  <c r="AI22" i="1"/>
  <c r="AI36" i="1"/>
  <c r="AI199" i="1"/>
  <c r="AI354" i="1"/>
  <c r="AI319" i="1"/>
  <c r="AI259" i="1"/>
  <c r="AH58" i="1"/>
  <c r="AI246" i="1"/>
  <c r="AI185" i="1"/>
  <c r="AI159" i="1"/>
  <c r="AH13" i="1"/>
  <c r="AI19" i="1" s="1"/>
  <c r="AH23" i="1"/>
  <c r="AI23" i="1" s="1"/>
  <c r="AI294" i="1"/>
  <c r="AI172" i="1"/>
  <c r="AI156" i="1"/>
  <c r="AI89" i="1"/>
  <c r="AI32" i="1"/>
  <c r="AI138" i="1"/>
  <c r="AI128" i="1"/>
  <c r="AI108" i="1"/>
  <c r="AI92" i="1"/>
  <c r="AI83" i="1"/>
  <c r="AI64" i="1"/>
  <c r="AI50" i="1"/>
  <c r="AI40" i="1"/>
  <c r="AH24" i="1"/>
  <c r="AI24" i="1" s="1"/>
  <c r="AI379" i="1"/>
  <c r="AI373" i="1"/>
  <c r="AI364" i="1"/>
  <c r="AI356" i="1"/>
  <c r="AI347" i="1"/>
  <c r="AI339" i="1"/>
  <c r="AI330" i="1"/>
  <c r="AI321" i="1"/>
  <c r="AI313" i="1"/>
  <c r="AI305" i="1"/>
  <c r="AI297" i="1"/>
  <c r="AI292" i="1"/>
  <c r="AI279" i="1"/>
  <c r="AI265" i="1"/>
  <c r="AI248" i="1"/>
  <c r="AI221" i="1"/>
  <c r="AI207" i="1"/>
  <c r="AI187" i="1"/>
  <c r="AI161" i="1"/>
  <c r="AI154" i="1"/>
  <c r="AI144" i="1"/>
  <c r="AI136" i="1"/>
  <c r="AI132" i="1"/>
  <c r="AI119" i="1"/>
  <c r="AI115" i="1"/>
  <c r="AI111" i="1"/>
  <c r="AI100" i="1"/>
  <c r="AI94" i="1"/>
  <c r="AI81" i="1"/>
  <c r="AI74" i="1"/>
  <c r="AI66" i="1"/>
  <c r="AI52" i="1"/>
  <c r="AI48" i="1"/>
  <c r="AI43" i="1"/>
  <c r="AI38" i="1"/>
  <c r="AI26" i="1"/>
  <c r="AI21" i="1"/>
  <c r="AI15" i="1"/>
  <c r="AI16" i="1"/>
  <c r="AI20" i="1"/>
  <c r="AI160" i="1"/>
  <c r="AI125" i="1"/>
  <c r="AI68" i="1"/>
  <c r="AI57" i="1"/>
  <c r="AI46" i="1"/>
  <c r="AI35" i="1"/>
  <c r="AI18" i="1"/>
  <c r="AI384" i="1"/>
  <c r="AI369" i="1"/>
  <c r="AI360" i="1"/>
  <c r="AI352" i="1"/>
  <c r="AI343" i="1"/>
  <c r="AI334" i="1"/>
  <c r="AI326" i="1"/>
  <c r="AI317" i="1"/>
  <c r="AI309" i="1"/>
  <c r="AI301" i="1"/>
  <c r="AI283" i="1"/>
  <c r="AI261" i="1"/>
  <c r="AI252" i="1"/>
  <c r="AI244" i="1"/>
  <c r="AI211" i="1"/>
  <c r="AI201" i="1"/>
  <c r="AI190" i="1"/>
  <c r="AI181" i="1"/>
  <c r="AI167" i="1"/>
  <c r="AI157" i="1"/>
  <c r="AI148" i="1"/>
  <c r="AI140" i="1"/>
  <c r="AH7" i="1"/>
  <c r="AI7" i="1" s="1"/>
  <c r="AH9" i="1"/>
  <c r="AI9" i="1" s="1"/>
  <c r="AH12" i="1"/>
  <c r="AI12" i="1" s="1"/>
  <c r="AI383" i="1"/>
  <c r="AI378" i="1"/>
  <c r="AI372" i="1"/>
  <c r="AI367" i="1"/>
  <c r="AI363" i="1"/>
  <c r="AI359" i="1"/>
  <c r="AI355" i="1"/>
  <c r="AI351" i="1"/>
  <c r="AI346" i="1"/>
  <c r="AI342" i="1"/>
  <c r="AI338" i="1"/>
  <c r="AI333" i="1"/>
  <c r="AI329" i="1"/>
  <c r="AI325" i="1"/>
  <c r="AI320" i="1"/>
  <c r="AI316" i="1"/>
  <c r="AI312" i="1"/>
  <c r="AI308" i="1"/>
  <c r="AI304" i="1"/>
  <c r="AI300" i="1"/>
  <c r="AI291" i="1"/>
  <c r="AI282" i="1"/>
  <c r="AI278" i="1"/>
  <c r="AI264" i="1"/>
  <c r="AI260" i="1"/>
  <c r="AI251" i="1"/>
  <c r="AI247" i="1"/>
  <c r="AI243" i="1"/>
  <c r="AI220" i="1"/>
  <c r="AI210" i="1"/>
  <c r="AI206" i="1"/>
  <c r="AI200" i="1"/>
  <c r="AI186" i="1"/>
  <c r="AI183" i="1"/>
  <c r="AI175" i="1"/>
  <c r="AI169" i="1"/>
  <c r="AI166" i="1"/>
  <c r="AI153" i="1"/>
  <c r="AI147" i="1"/>
  <c r="AI126" i="1"/>
  <c r="AI118" i="1"/>
  <c r="AI114" i="1"/>
  <c r="AI110" i="1"/>
  <c r="AI96" i="1"/>
  <c r="AI93" i="1"/>
  <c r="AI84" i="1"/>
  <c r="AI77" i="1"/>
  <c r="AI73" i="1"/>
  <c r="AI65" i="1"/>
  <c r="AH14" i="1"/>
  <c r="AI14" i="1" s="1"/>
  <c r="AI79" i="1"/>
  <c r="AI102" i="1"/>
  <c r="AI29" i="1"/>
  <c r="AH37" i="1"/>
  <c r="AI37" i="1" s="1"/>
  <c r="AH41" i="1"/>
  <c r="AI41" i="1" s="1"/>
  <c r="AH45" i="1"/>
  <c r="AI45" i="1" s="1"/>
  <c r="AH51" i="1"/>
  <c r="AI51" i="1" s="1"/>
  <c r="AH54" i="1"/>
  <c r="AI54" i="1" s="1"/>
  <c r="AH76" i="1"/>
  <c r="AI76" i="1" s="1"/>
  <c r="AH28" i="1"/>
  <c r="AI28" i="1" s="1"/>
  <c r="AH31" i="1"/>
  <c r="AI31" i="1" s="1"/>
  <c r="AI386" i="1"/>
  <c r="AI381" i="1"/>
  <c r="AI374" i="1"/>
  <c r="AI370" i="1"/>
  <c r="AI365" i="1"/>
  <c r="AI361" i="1"/>
  <c r="AI357" i="1"/>
  <c r="AI353" i="1"/>
  <c r="AI348" i="1"/>
  <c r="AI344" i="1"/>
  <c r="AI340" i="1"/>
  <c r="AI335" i="1"/>
  <c r="AI331" i="1"/>
  <c r="AI327" i="1"/>
  <c r="AI322" i="1"/>
  <c r="AI318" i="1"/>
  <c r="AI314" i="1"/>
  <c r="AI310" i="1"/>
  <c r="AI306" i="1"/>
  <c r="AI302" i="1"/>
  <c r="AI298" i="1"/>
  <c r="AI293" i="1"/>
  <c r="AI280" i="1"/>
  <c r="AI276" i="1"/>
  <c r="AI262" i="1"/>
  <c r="AI258" i="1"/>
  <c r="AI253" i="1"/>
  <c r="AI249" i="1"/>
  <c r="AI245" i="1"/>
  <c r="AI222" i="1"/>
  <c r="AI218" i="1"/>
  <c r="AI208" i="1"/>
  <c r="AI202" i="1"/>
  <c r="AI194" i="1"/>
  <c r="AI188" i="1"/>
  <c r="AI173" i="1"/>
  <c r="AI162" i="1"/>
  <c r="AI158" i="1"/>
  <c r="AI155" i="1"/>
  <c r="AI151" i="1"/>
  <c r="AI145" i="1"/>
  <c r="AI141" i="1"/>
  <c r="AI137" i="1"/>
  <c r="AI133" i="1"/>
  <c r="AI124" i="1"/>
  <c r="AI120" i="1"/>
  <c r="AI116" i="1"/>
  <c r="AI112" i="1"/>
  <c r="AI107" i="1"/>
  <c r="AI101" i="1"/>
  <c r="AI82" i="1"/>
  <c r="AI75" i="1"/>
  <c r="AI60" i="1"/>
  <c r="AI56" i="1"/>
  <c r="AI49" i="1"/>
  <c r="AI44" i="1"/>
  <c r="AI39" i="1"/>
  <c r="AH69" i="1"/>
  <c r="AI69" i="1" s="1"/>
  <c r="AH59" i="1"/>
  <c r="AI59" i="1" s="1"/>
  <c r="AH62" i="1"/>
  <c r="AI62" i="1" s="1"/>
  <c r="AH67" i="1"/>
  <c r="AI67" i="1" s="1"/>
  <c r="AH98" i="1"/>
  <c r="AI98" i="1" s="1"/>
  <c r="AI109" i="1"/>
  <c r="AI198" i="1"/>
  <c r="AI191" i="1"/>
  <c r="AI179" i="1"/>
  <c r="AI171" i="1"/>
  <c r="AI152" i="1"/>
  <c r="AI143" i="1"/>
  <c r="AI139" i="1"/>
  <c r="AI130" i="1"/>
  <c r="AI121" i="1"/>
  <c r="AI117" i="1"/>
  <c r="AI113" i="1"/>
  <c r="AI90" i="1"/>
  <c r="AI85" i="1"/>
  <c r="AH349" i="1"/>
  <c r="AI349" i="1" s="1"/>
  <c r="AH337" i="1"/>
  <c r="AI337" i="1" s="1"/>
  <c r="AH323" i="1"/>
  <c r="AI323" i="1" s="1"/>
  <c r="AI11" i="1"/>
  <c r="AI10" i="1"/>
  <c r="AI8" i="1"/>
  <c r="AI6" i="1"/>
  <c r="Y47" i="1"/>
  <c r="AC47" i="1"/>
  <c r="Y76" i="1"/>
  <c r="AC76" i="1"/>
  <c r="V86" i="1"/>
  <c r="Z86" i="1"/>
  <c r="AD86" i="1"/>
  <c r="AF86" i="1"/>
  <c r="V71" i="1"/>
  <c r="Z71" i="1"/>
  <c r="AD71" i="1"/>
  <c r="X23" i="1"/>
  <c r="AB23" i="1"/>
  <c r="AF23" i="1"/>
  <c r="V47" i="1"/>
  <c r="Z47" i="1"/>
  <c r="AD47" i="1"/>
  <c r="V76" i="1"/>
  <c r="Z76" i="1"/>
  <c r="AD76" i="1"/>
  <c r="X86" i="1"/>
  <c r="AB86" i="1"/>
  <c r="W47" i="1"/>
  <c r="AA47" i="1"/>
  <c r="AE47" i="1"/>
  <c r="X58" i="1"/>
  <c r="X71" i="1" s="1"/>
  <c r="AB58" i="1"/>
  <c r="AB71" i="1" s="1"/>
  <c r="AF58" i="1"/>
  <c r="AF71" i="1" s="1"/>
  <c r="W69" i="1"/>
  <c r="W71" i="1" s="1"/>
  <c r="AA69" i="1"/>
  <c r="AA71" i="1" s="1"/>
  <c r="AE69" i="1"/>
  <c r="AE71" i="1" s="1"/>
  <c r="Y266" i="1"/>
  <c r="Y376" i="1" s="1"/>
  <c r="AC266" i="1"/>
  <c r="AC376" i="1" s="1"/>
  <c r="AB194" i="1"/>
  <c r="AF194" i="1"/>
  <c r="Y205" i="1"/>
  <c r="Y225" i="1" s="1"/>
  <c r="AC205" i="1"/>
  <c r="AC225" i="1" s="1"/>
  <c r="X212" i="1"/>
  <c r="X225" i="1" s="1"/>
  <c r="AB212" i="1"/>
  <c r="AF212" i="1"/>
  <c r="V225" i="1"/>
  <c r="Z225" i="1"/>
  <c r="AD225" i="1"/>
  <c r="V266" i="1"/>
  <c r="V376" i="1" s="1"/>
  <c r="Z266" i="1"/>
  <c r="Z376" i="1" s="1"/>
  <c r="AD266" i="1"/>
  <c r="W266" i="1"/>
  <c r="W376" i="1" s="1"/>
  <c r="AA266" i="1"/>
  <c r="AA376" i="1" s="1"/>
  <c r="AE266" i="1"/>
  <c r="AE376" i="1" s="1"/>
  <c r="AD376" i="1"/>
  <c r="W225" i="1"/>
  <c r="AA225" i="1"/>
  <c r="AE225" i="1"/>
  <c r="X266" i="1"/>
  <c r="X376" i="1" s="1"/>
  <c r="AB266" i="1"/>
  <c r="AB376" i="1" s="1"/>
  <c r="AF266" i="1"/>
  <c r="AF376" i="1" s="1"/>
  <c r="AI58" i="1" l="1"/>
  <c r="AI371" i="1"/>
  <c r="AI86" i="1"/>
  <c r="AF225" i="1"/>
  <c r="AI281" i="1"/>
  <c r="AI303" i="1"/>
  <c r="AI129" i="1"/>
  <c r="AE87" i="1"/>
  <c r="AE88" i="1" s="1"/>
  <c r="AE377" i="1" s="1"/>
  <c r="AE380" i="1" s="1"/>
  <c r="AE385" i="1" s="1"/>
  <c r="AE387" i="1" s="1"/>
  <c r="X87" i="1"/>
  <c r="X88" i="1" s="1"/>
  <c r="X377" i="1" s="1"/>
  <c r="X380" i="1" s="1"/>
  <c r="X385" i="1" s="1"/>
  <c r="X387" i="1" s="1"/>
  <c r="AC87" i="1"/>
  <c r="AC88" i="1" s="1"/>
  <c r="AC377" i="1" s="1"/>
  <c r="AC380" i="1" s="1"/>
  <c r="AC385" i="1" s="1"/>
  <c r="AC387" i="1" s="1"/>
  <c r="AD87" i="1"/>
  <c r="AD88" i="1" s="1"/>
  <c r="AD377" i="1" s="1"/>
  <c r="AD380" i="1" s="1"/>
  <c r="AD385" i="1" s="1"/>
  <c r="AD387" i="1" s="1"/>
  <c r="AF87" i="1"/>
  <c r="AF88" i="1" s="1"/>
  <c r="AF377" i="1" s="1"/>
  <c r="AF380" i="1" s="1"/>
  <c r="AF385" i="1" s="1"/>
  <c r="AF387" i="1" s="1"/>
  <c r="AB225" i="1"/>
  <c r="AB87" i="1"/>
  <c r="AB88" i="1" s="1"/>
  <c r="AI250" i="1"/>
  <c r="AI177" i="1"/>
  <c r="AI336" i="1"/>
  <c r="AI174" i="1"/>
  <c r="AH241" i="1"/>
  <c r="AI241" i="1" s="1"/>
  <c r="AI72" i="1"/>
  <c r="AI204" i="1"/>
  <c r="AI134" i="1"/>
  <c r="AI242" i="1"/>
  <c r="AI277" i="1"/>
  <c r="AI42" i="1"/>
  <c r="AI105" i="1"/>
  <c r="AI209" i="1"/>
  <c r="AI299" i="1"/>
  <c r="AI315" i="1"/>
  <c r="AI332" i="1"/>
  <c r="AI350" i="1"/>
  <c r="AI366" i="1"/>
  <c r="AI55" i="1"/>
  <c r="AI163" i="1"/>
  <c r="AI192" i="1"/>
  <c r="AI296" i="1"/>
  <c r="AI25" i="1"/>
  <c r="AH104" i="1"/>
  <c r="AI104" i="1" s="1"/>
  <c r="AH47" i="1"/>
  <c r="AI47" i="1" s="1"/>
  <c r="AI195" i="1"/>
  <c r="AI263" i="1"/>
  <c r="AI307" i="1"/>
  <c r="AI324" i="1"/>
  <c r="AI341" i="1"/>
  <c r="AI358" i="1"/>
  <c r="AI375" i="1"/>
  <c r="AI142" i="1"/>
  <c r="AI178" i="1"/>
  <c r="AI219" i="1"/>
  <c r="AI33" i="1"/>
  <c r="AI13" i="1"/>
  <c r="AI34" i="1"/>
  <c r="AI95" i="1"/>
  <c r="AI149" i="1"/>
  <c r="AI168" i="1"/>
  <c r="AI196" i="1"/>
  <c r="AI80" i="1"/>
  <c r="AI131" i="1"/>
  <c r="AI103" i="1"/>
  <c r="AI127" i="1"/>
  <c r="AI164" i="1"/>
  <c r="AI217" i="1"/>
  <c r="AI224" i="1"/>
  <c r="AI226" i="1"/>
  <c r="AI230" i="1"/>
  <c r="AI234" i="1"/>
  <c r="AI238" i="1"/>
  <c r="AI267" i="1"/>
  <c r="AI271" i="1"/>
  <c r="AI275" i="1"/>
  <c r="AI285" i="1"/>
  <c r="AI289" i="1"/>
  <c r="AI99" i="1"/>
  <c r="AI63" i="1"/>
  <c r="AI78" i="1"/>
  <c r="AI91" i="1"/>
  <c r="AI97" i="1"/>
  <c r="AI106" i="1"/>
  <c r="AI150" i="1"/>
  <c r="AI170" i="1"/>
  <c r="AI176" i="1"/>
  <c r="AI193" i="1"/>
  <c r="AI213" i="1"/>
  <c r="AI215" i="1"/>
  <c r="AI228" i="1"/>
  <c r="AI232" i="1"/>
  <c r="AI236" i="1"/>
  <c r="AI240" i="1"/>
  <c r="AI255" i="1"/>
  <c r="AI257" i="1"/>
  <c r="AI269" i="1"/>
  <c r="AI273" i="1"/>
  <c r="AI287" i="1"/>
  <c r="AI61" i="1"/>
  <c r="AI180" i="1"/>
  <c r="AI182" i="1"/>
  <c r="AI214" i="1"/>
  <c r="AI233" i="1"/>
  <c r="AI274" i="1"/>
  <c r="AI290" i="1"/>
  <c r="AI216" i="1"/>
  <c r="AI227" i="1"/>
  <c r="AI235" i="1"/>
  <c r="AI268" i="1"/>
  <c r="AI165" i="1"/>
  <c r="AI212" i="1"/>
  <c r="AI231" i="1"/>
  <c r="AI239" i="1"/>
  <c r="AI272" i="1"/>
  <c r="AI288" i="1"/>
  <c r="AI197" i="1"/>
  <c r="AI284" i="1"/>
  <c r="AI203" i="1"/>
  <c r="AI229" i="1"/>
  <c r="AI237" i="1"/>
  <c r="AI256" i="1"/>
  <c r="AI270" i="1"/>
  <c r="AI286" i="1"/>
  <c r="AI30" i="1"/>
  <c r="AI189" i="1"/>
  <c r="AI254" i="1"/>
  <c r="AI53" i="1"/>
  <c r="AI205" i="1"/>
  <c r="AI295" i="1"/>
  <c r="AI311" i="1"/>
  <c r="AI328" i="1"/>
  <c r="AI345" i="1"/>
  <c r="AI362" i="1"/>
  <c r="AI382" i="1"/>
  <c r="AI146" i="1"/>
  <c r="AI184" i="1"/>
  <c r="AI223" i="1"/>
  <c r="AI27" i="1"/>
  <c r="AI17" i="1"/>
  <c r="AH368" i="1"/>
  <c r="AI368" i="1" s="1"/>
  <c r="AA87" i="1"/>
  <c r="AA88" i="1" s="1"/>
  <c r="AA377" i="1" s="1"/>
  <c r="AA380" i="1" s="1"/>
  <c r="AA385" i="1" s="1"/>
  <c r="AA387" i="1" s="1"/>
  <c r="W87" i="1"/>
  <c r="W88" i="1" s="1"/>
  <c r="W377" i="1" s="1"/>
  <c r="W380" i="1" s="1"/>
  <c r="W385" i="1" s="1"/>
  <c r="W387" i="1" s="1"/>
  <c r="Z87" i="1"/>
  <c r="Z88" i="1" s="1"/>
  <c r="Z377" i="1" s="1"/>
  <c r="Z380" i="1" s="1"/>
  <c r="Z385" i="1" s="1"/>
  <c r="Z387" i="1" s="1"/>
  <c r="Y87" i="1"/>
  <c r="Y88" i="1" s="1"/>
  <c r="Y377" i="1" s="1"/>
  <c r="Y380" i="1" s="1"/>
  <c r="Y385" i="1" s="1"/>
  <c r="Y387" i="1" s="1"/>
  <c r="V87" i="1"/>
  <c r="V88" i="1" s="1"/>
  <c r="V377" i="1" s="1"/>
  <c r="V380" i="1" s="1"/>
  <c r="V385" i="1" s="1"/>
  <c r="V387" i="1" s="1"/>
  <c r="AB377" i="1" l="1"/>
  <c r="AB380" i="1" s="1"/>
  <c r="AB385" i="1" s="1"/>
  <c r="AB387" i="1" s="1"/>
  <c r="AH266" i="1"/>
  <c r="AI266" i="1" s="1"/>
  <c r="AH123" i="1"/>
  <c r="AI123" i="1" s="1"/>
  <c r="AH71" i="1"/>
  <c r="AI71" i="1" s="1"/>
  <c r="AH376" i="1"/>
  <c r="AI376" i="1" s="1"/>
  <c r="AH87" i="1" l="1"/>
  <c r="AI87" i="1" s="1"/>
  <c r="AH225" i="1"/>
  <c r="AI225" i="1" s="1"/>
  <c r="AH88" i="1" l="1"/>
  <c r="AI88" i="1" s="1"/>
  <c r="AH380" i="1"/>
  <c r="AI380" i="1" s="1"/>
  <c r="AH377" i="1" l="1"/>
  <c r="AI377" i="1" s="1"/>
  <c r="AH385" i="1"/>
  <c r="AI385" i="1" s="1"/>
  <c r="AH387" i="1" l="1"/>
  <c r="AI387" i="1" s="1"/>
  <c r="BQ238" i="4" l="1"/>
  <c r="BP238" i="4"/>
  <c r="BO238" i="4"/>
  <c r="BN238" i="4"/>
  <c r="BM238" i="4"/>
  <c r="BL238" i="4"/>
  <c r="BK238" i="4"/>
  <c r="BJ238" i="4"/>
  <c r="BI238" i="4"/>
  <c r="BH238" i="4"/>
  <c r="BG238" i="4"/>
  <c r="BF238" i="4"/>
  <c r="O238" i="4"/>
  <c r="M238" i="4"/>
  <c r="K238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O237" i="4"/>
  <c r="M237" i="4"/>
  <c r="K237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O236" i="4"/>
  <c r="M236" i="4"/>
  <c r="K236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O235" i="4"/>
  <c r="M235" i="4"/>
  <c r="K235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O234" i="4"/>
  <c r="M234" i="4"/>
  <c r="K234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O233" i="4"/>
  <c r="M233" i="4"/>
  <c r="K233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O232" i="4"/>
  <c r="M232" i="4"/>
  <c r="K232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O231" i="4"/>
  <c r="M231" i="4"/>
  <c r="K231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O230" i="4"/>
  <c r="M230" i="4"/>
  <c r="K230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O229" i="4"/>
  <c r="M229" i="4"/>
  <c r="K229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O228" i="4"/>
  <c r="M228" i="4"/>
  <c r="K228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O227" i="4"/>
  <c r="M227" i="4"/>
  <c r="K227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O226" i="4"/>
  <c r="M226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O225" i="4"/>
  <c r="M225" i="4"/>
  <c r="K225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O224" i="4"/>
  <c r="M224" i="4"/>
  <c r="K224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O223" i="4"/>
  <c r="M223" i="4"/>
  <c r="K223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O222" i="4"/>
  <c r="M222" i="4"/>
  <c r="K222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O221" i="4"/>
  <c r="M221" i="4"/>
  <c r="K221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O220" i="4"/>
  <c r="M220" i="4"/>
  <c r="K220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O219" i="4"/>
  <c r="M219" i="4"/>
  <c r="K219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O218" i="4"/>
  <c r="M218" i="4"/>
  <c r="K218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O217" i="4"/>
  <c r="M217" i="4"/>
  <c r="K217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O216" i="4"/>
  <c r="M216" i="4"/>
  <c r="K216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O215" i="4"/>
  <c r="M215" i="4"/>
  <c r="K215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O214" i="4"/>
  <c r="M214" i="4"/>
  <c r="K214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O213" i="4"/>
  <c r="M213" i="4"/>
  <c r="K213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O212" i="4"/>
  <c r="M212" i="4"/>
  <c r="K212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O211" i="4"/>
  <c r="M211" i="4"/>
  <c r="K211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O210" i="4"/>
  <c r="M210" i="4"/>
  <c r="K210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O209" i="4"/>
  <c r="M209" i="4"/>
  <c r="K209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O208" i="4"/>
  <c r="M208" i="4"/>
  <c r="K208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O207" i="4"/>
  <c r="M207" i="4"/>
  <c r="K207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O206" i="4"/>
  <c r="M206" i="4"/>
  <c r="K206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O205" i="4"/>
  <c r="M205" i="4"/>
  <c r="K205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O204" i="4"/>
  <c r="M204" i="4"/>
  <c r="K204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O203" i="4"/>
  <c r="M203" i="4"/>
  <c r="K203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O202" i="4"/>
  <c r="M202" i="4"/>
  <c r="K202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O201" i="4"/>
  <c r="M201" i="4"/>
  <c r="K201" i="4"/>
  <c r="BQ200" i="4"/>
  <c r="BP200" i="4"/>
  <c r="BO200" i="4"/>
  <c r="BN200" i="4"/>
  <c r="BM200" i="4"/>
  <c r="BL200" i="4"/>
  <c r="BK200" i="4"/>
  <c r="BJ200" i="4"/>
  <c r="BI200" i="4"/>
  <c r="BH200" i="4"/>
  <c r="BG200" i="4"/>
  <c r="K200" i="4"/>
  <c r="O200" i="4"/>
  <c r="M200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O199" i="4"/>
  <c r="M199" i="4"/>
  <c r="K199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O198" i="4"/>
  <c r="M198" i="4"/>
  <c r="K198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O197" i="4"/>
  <c r="M197" i="4"/>
  <c r="K197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O196" i="4"/>
  <c r="M196" i="4"/>
  <c r="K196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O195" i="4"/>
  <c r="M195" i="4"/>
  <c r="K195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O194" i="4"/>
  <c r="M194" i="4"/>
  <c r="K194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O193" i="4"/>
  <c r="M193" i="4"/>
  <c r="K193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O192" i="4"/>
  <c r="M192" i="4"/>
  <c r="K192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O191" i="4"/>
  <c r="M191" i="4"/>
  <c r="K191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O190" i="4"/>
  <c r="M190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O189" i="4"/>
  <c r="M189" i="4"/>
  <c r="K189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O188" i="4"/>
  <c r="M188" i="4"/>
  <c r="K188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O187" i="4"/>
  <c r="M187" i="4"/>
  <c r="K187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O186" i="4"/>
  <c r="M186" i="4"/>
  <c r="K186" i="4"/>
  <c r="BQ185" i="4"/>
  <c r="BP185" i="4"/>
  <c r="BO185" i="4"/>
  <c r="BN185" i="4"/>
  <c r="BM185" i="4"/>
  <c r="BL185" i="4"/>
  <c r="BK185" i="4"/>
  <c r="BJ185" i="4"/>
  <c r="BI185" i="4"/>
  <c r="BH185" i="4"/>
  <c r="BG185" i="4"/>
  <c r="K185" i="4"/>
  <c r="O185" i="4"/>
  <c r="M185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O184" i="4"/>
  <c r="M184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O183" i="4"/>
  <c r="M183" i="4"/>
  <c r="K183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O182" i="4"/>
  <c r="M182" i="4"/>
  <c r="K182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O181" i="4"/>
  <c r="M181" i="4"/>
  <c r="K181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O180" i="4"/>
  <c r="M180" i="4"/>
  <c r="K180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O179" i="4"/>
  <c r="M179" i="4"/>
  <c r="K179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O178" i="4"/>
  <c r="M178" i="4"/>
  <c r="K178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O177" i="4"/>
  <c r="M177" i="4"/>
  <c r="K177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O176" i="4"/>
  <c r="M176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O175" i="4"/>
  <c r="M175" i="4"/>
  <c r="O174" i="4"/>
  <c r="M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O173" i="4"/>
  <c r="M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O172" i="4"/>
  <c r="M171" i="4"/>
  <c r="BQ172" i="4"/>
  <c r="BP172" i="4"/>
  <c r="BO172" i="4"/>
  <c r="BN172" i="4"/>
  <c r="BM172" i="4"/>
  <c r="BL172" i="4"/>
  <c r="BK172" i="4"/>
  <c r="BJ172" i="4"/>
  <c r="BI172" i="4"/>
  <c r="BH172" i="4"/>
  <c r="BG172" i="4"/>
  <c r="BP171" i="4"/>
  <c r="BO171" i="4"/>
  <c r="BL171" i="4"/>
  <c r="BK171" i="4"/>
  <c r="BH171" i="4"/>
  <c r="BG171" i="4"/>
  <c r="K171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O170" i="4"/>
  <c r="M170" i="4"/>
  <c r="K170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O169" i="4"/>
  <c r="M169" i="4"/>
  <c r="K169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O168" i="4"/>
  <c r="M168" i="4"/>
  <c r="K168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O167" i="4"/>
  <c r="M167" i="4"/>
  <c r="K167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O166" i="4"/>
  <c r="M166" i="4"/>
  <c r="K166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O165" i="4"/>
  <c r="M165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O164" i="4"/>
  <c r="M164" i="4"/>
  <c r="K164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O163" i="4"/>
  <c r="M163" i="4"/>
  <c r="K163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O161" i="4"/>
  <c r="M161" i="4"/>
  <c r="K161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O160" i="4"/>
  <c r="M160" i="4"/>
  <c r="K160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O159" i="4"/>
  <c r="M159" i="4"/>
  <c r="K159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O158" i="4"/>
  <c r="M158" i="4"/>
  <c r="K158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O157" i="4"/>
  <c r="M157" i="4"/>
  <c r="K157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O156" i="4"/>
  <c r="M156" i="4"/>
  <c r="K156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O155" i="4"/>
  <c r="M155" i="4"/>
  <c r="K155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O154" i="4"/>
  <c r="M154" i="4"/>
  <c r="K154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O153" i="4"/>
  <c r="M153" i="4"/>
  <c r="K153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O152" i="4"/>
  <c r="M152" i="4"/>
  <c r="K152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O151" i="4"/>
  <c r="M151" i="4"/>
  <c r="K151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O150" i="4"/>
  <c r="M150" i="4"/>
  <c r="K150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O149" i="4"/>
  <c r="M149" i="4"/>
  <c r="K149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O148" i="4"/>
  <c r="M148" i="4"/>
  <c r="K148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O147" i="4"/>
  <c r="M147" i="4"/>
  <c r="K147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O146" i="4"/>
  <c r="M146" i="4"/>
  <c r="K146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O145" i="4"/>
  <c r="M145" i="4"/>
  <c r="K145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O144" i="4"/>
  <c r="M144" i="4"/>
  <c r="K144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O143" i="4"/>
  <c r="M143" i="4"/>
  <c r="K143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O142" i="4"/>
  <c r="M142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O141" i="4"/>
  <c r="M141" i="4"/>
  <c r="K141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O140" i="4"/>
  <c r="M140" i="4"/>
  <c r="K140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O139" i="4"/>
  <c r="M139" i="4"/>
  <c r="K139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O138" i="4"/>
  <c r="M138" i="4"/>
  <c r="K138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O137" i="4"/>
  <c r="M137" i="4"/>
  <c r="K137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O136" i="4"/>
  <c r="M136" i="4"/>
  <c r="K136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O135" i="4"/>
  <c r="M135" i="4"/>
  <c r="K135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O134" i="4"/>
  <c r="M134" i="4"/>
  <c r="K134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O133" i="4"/>
  <c r="M133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O132" i="4"/>
  <c r="M132" i="4"/>
  <c r="K132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O131" i="4"/>
  <c r="M131" i="4"/>
  <c r="K131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O130" i="4"/>
  <c r="M130" i="4"/>
  <c r="K130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O129" i="4"/>
  <c r="M129" i="4"/>
  <c r="K129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O128" i="4"/>
  <c r="M128" i="4"/>
  <c r="K128" i="4"/>
  <c r="BQ127" i="4"/>
  <c r="BP127" i="4"/>
  <c r="BO127" i="4"/>
  <c r="BN127" i="4"/>
  <c r="BM127" i="4"/>
  <c r="BL127" i="4"/>
  <c r="BK127" i="4"/>
  <c r="BJ127" i="4"/>
  <c r="BI127" i="4"/>
  <c r="BH127" i="4"/>
  <c r="BG127" i="4"/>
  <c r="K127" i="4"/>
  <c r="O127" i="4"/>
  <c r="M127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O126" i="4"/>
  <c r="M126" i="4"/>
  <c r="K126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O125" i="4"/>
  <c r="M125" i="4"/>
  <c r="K125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O124" i="4"/>
  <c r="M124" i="4"/>
  <c r="K124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O123" i="4"/>
  <c r="M123" i="4"/>
  <c r="K123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O122" i="4"/>
  <c r="M122" i="4"/>
  <c r="K122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O121" i="4"/>
  <c r="M121" i="4"/>
  <c r="K121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O120" i="4"/>
  <c r="M120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O119" i="4"/>
  <c r="M119" i="4"/>
  <c r="K119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O118" i="4"/>
  <c r="M118" i="4"/>
  <c r="K118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O117" i="4"/>
  <c r="M117" i="4"/>
  <c r="K117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O116" i="4"/>
  <c r="M116" i="4"/>
  <c r="K116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O115" i="4"/>
  <c r="M115" i="4"/>
  <c r="K115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O114" i="4"/>
  <c r="M114" i="4"/>
  <c r="K114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O113" i="4"/>
  <c r="M113" i="4"/>
  <c r="K113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O112" i="4"/>
  <c r="M112" i="4"/>
  <c r="K112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O111" i="4"/>
  <c r="M111" i="4"/>
  <c r="K111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O110" i="4"/>
  <c r="M110" i="4"/>
  <c r="K110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O109" i="4"/>
  <c r="M109" i="4"/>
  <c r="K109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O108" i="4"/>
  <c r="M108" i="4"/>
  <c r="K108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O107" i="4"/>
  <c r="M107" i="4"/>
  <c r="K107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O106" i="4"/>
  <c r="M106" i="4"/>
  <c r="K106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O105" i="4"/>
  <c r="M105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O104" i="4"/>
  <c r="M104" i="4"/>
  <c r="K104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O103" i="4"/>
  <c r="M103" i="4"/>
  <c r="K103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O102" i="4"/>
  <c r="M102" i="4"/>
  <c r="K102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O101" i="4"/>
  <c r="M101" i="4"/>
  <c r="K101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O100" i="4"/>
  <c r="M100" i="4"/>
  <c r="K100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O99" i="4"/>
  <c r="M99" i="4"/>
  <c r="K99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O98" i="4"/>
  <c r="M98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O97" i="4"/>
  <c r="M97" i="4"/>
  <c r="K97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O96" i="4"/>
  <c r="M96" i="4"/>
  <c r="K96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O95" i="4"/>
  <c r="M95" i="4"/>
  <c r="K95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O94" i="4"/>
  <c r="M94" i="4"/>
  <c r="K94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O93" i="4"/>
  <c r="M93" i="4"/>
  <c r="K93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O92" i="4"/>
  <c r="M92" i="4"/>
  <c r="K92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O91" i="4"/>
  <c r="M91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O90" i="4"/>
  <c r="M90" i="4"/>
  <c r="K90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O89" i="4"/>
  <c r="M89" i="4"/>
  <c r="K89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O88" i="4"/>
  <c r="M88" i="4"/>
  <c r="K88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O87" i="4"/>
  <c r="M87" i="4"/>
  <c r="BQ86" i="4"/>
  <c r="BP86" i="4"/>
  <c r="BO86" i="4"/>
  <c r="BN86" i="4"/>
  <c r="BM86" i="4"/>
  <c r="BL86" i="4"/>
  <c r="BK86" i="4"/>
  <c r="BJ86" i="4"/>
  <c r="BI86" i="4"/>
  <c r="BH86" i="4"/>
  <c r="BG86" i="4"/>
  <c r="O86" i="4"/>
  <c r="M86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O85" i="4"/>
  <c r="M85" i="4"/>
  <c r="K85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O84" i="4"/>
  <c r="M84" i="4"/>
  <c r="K84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O83" i="4"/>
  <c r="M83" i="4"/>
  <c r="K83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O82" i="4"/>
  <c r="M82" i="4"/>
  <c r="K82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O81" i="4"/>
  <c r="M81" i="4"/>
  <c r="K81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O80" i="4"/>
  <c r="M80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O79" i="4"/>
  <c r="M79" i="4"/>
  <c r="K79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O78" i="4"/>
  <c r="M78" i="4"/>
  <c r="K78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O77" i="4"/>
  <c r="M77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O76" i="4"/>
  <c r="M76" i="4"/>
  <c r="K76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O75" i="4"/>
  <c r="M75" i="4"/>
  <c r="K75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O74" i="4"/>
  <c r="M74" i="4"/>
  <c r="K74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O73" i="4"/>
  <c r="M73" i="4"/>
  <c r="K73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O72" i="4"/>
  <c r="M72" i="4"/>
  <c r="K72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O71" i="4"/>
  <c r="M71" i="4"/>
  <c r="K71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O70" i="4"/>
  <c r="M70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O69" i="4"/>
  <c r="M69" i="4"/>
  <c r="K69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O68" i="4"/>
  <c r="M68" i="4"/>
  <c r="K68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O67" i="4"/>
  <c r="M67" i="4"/>
  <c r="K67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O66" i="4"/>
  <c r="M66" i="4"/>
  <c r="K66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O65" i="4"/>
  <c r="M65" i="4"/>
  <c r="K65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O64" i="4"/>
  <c r="M64" i="4"/>
  <c r="K64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O63" i="4"/>
  <c r="M63" i="4"/>
  <c r="K63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O62" i="4"/>
  <c r="M62" i="4"/>
  <c r="K62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O61" i="4"/>
  <c r="M61" i="4"/>
  <c r="K61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O60" i="4"/>
  <c r="M60" i="4"/>
  <c r="K60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O59" i="4"/>
  <c r="M59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O58" i="4"/>
  <c r="M58" i="4"/>
  <c r="K58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O57" i="4"/>
  <c r="M57" i="4"/>
  <c r="K57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O56" i="4"/>
  <c r="M56" i="4"/>
  <c r="K56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O55" i="4"/>
  <c r="M55" i="4"/>
  <c r="K55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O54" i="4"/>
  <c r="M54" i="4"/>
  <c r="K54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O53" i="4"/>
  <c r="M53" i="4"/>
  <c r="K53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O52" i="4"/>
  <c r="M52" i="4"/>
  <c r="K52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O51" i="4"/>
  <c r="M51" i="4"/>
  <c r="K51" i="4"/>
  <c r="BQ50" i="4"/>
  <c r="BP50" i="4"/>
  <c r="BO50" i="4"/>
  <c r="BN50" i="4"/>
  <c r="BM50" i="4"/>
  <c r="BL50" i="4"/>
  <c r="BK50" i="4"/>
  <c r="BJ50" i="4"/>
  <c r="BI50" i="4"/>
  <c r="BH50" i="4"/>
  <c r="BG50" i="4"/>
  <c r="K50" i="4"/>
  <c r="O50" i="4"/>
  <c r="M50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O49" i="4"/>
  <c r="M49" i="4"/>
  <c r="K49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O48" i="4"/>
  <c r="M48" i="4"/>
  <c r="K48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O47" i="4"/>
  <c r="M47" i="4"/>
  <c r="K47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O46" i="4"/>
  <c r="M46" i="4"/>
  <c r="K46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O45" i="4"/>
  <c r="M45" i="4"/>
  <c r="K45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O44" i="4"/>
  <c r="M44" i="4"/>
  <c r="K44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O43" i="4"/>
  <c r="M43" i="4"/>
  <c r="K43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O42" i="4"/>
  <c r="M42" i="4"/>
  <c r="K42" i="4"/>
  <c r="BQ41" i="4"/>
  <c r="BP41" i="4"/>
  <c r="BO41" i="4"/>
  <c r="BN41" i="4"/>
  <c r="BM41" i="4"/>
  <c r="BL41" i="4"/>
  <c r="BK41" i="4"/>
  <c r="BJ41" i="4"/>
  <c r="BI41" i="4"/>
  <c r="BH41" i="4"/>
  <c r="BG41" i="4"/>
  <c r="K41" i="4"/>
  <c r="O41" i="4"/>
  <c r="M41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O40" i="4"/>
  <c r="M40" i="4"/>
  <c r="K40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O39" i="4"/>
  <c r="M39" i="4"/>
  <c r="K39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O38" i="4"/>
  <c r="M38" i="4"/>
  <c r="K38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O37" i="4"/>
  <c r="M37" i="4"/>
  <c r="K37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O36" i="4"/>
  <c r="M36" i="4"/>
  <c r="K36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O35" i="4"/>
  <c r="M35" i="4"/>
  <c r="K35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O34" i="4"/>
  <c r="M34" i="4"/>
  <c r="K34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O33" i="4"/>
  <c r="M33" i="4"/>
  <c r="K33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O32" i="4"/>
  <c r="M32" i="4"/>
  <c r="K32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O31" i="4"/>
  <c r="M31" i="4"/>
  <c r="K31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O30" i="4"/>
  <c r="M30" i="4"/>
  <c r="K30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O29" i="4"/>
  <c r="M29" i="4"/>
  <c r="K29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O28" i="4"/>
  <c r="M28" i="4"/>
  <c r="K28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O27" i="4"/>
  <c r="M27" i="4"/>
  <c r="K27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O26" i="4"/>
  <c r="M26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O25" i="4"/>
  <c r="M25" i="4"/>
  <c r="K25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O24" i="4"/>
  <c r="M24" i="4"/>
  <c r="K24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O23" i="4"/>
  <c r="M23" i="4"/>
  <c r="K23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O22" i="4"/>
  <c r="M22" i="4"/>
  <c r="K22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O21" i="4"/>
  <c r="M21" i="4"/>
  <c r="K21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O20" i="4"/>
  <c r="M20" i="4"/>
  <c r="K20" i="4"/>
  <c r="BQ19" i="4"/>
  <c r="BP19" i="4"/>
  <c r="BO19" i="4"/>
  <c r="BN19" i="4"/>
  <c r="BM19" i="4"/>
  <c r="BL19" i="4"/>
  <c r="BK19" i="4"/>
  <c r="BJ19" i="4"/>
  <c r="BI19" i="4"/>
  <c r="BH19" i="4"/>
  <c r="BG19" i="4"/>
  <c r="K19" i="4"/>
  <c r="O19" i="4"/>
  <c r="M19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O18" i="4"/>
  <c r="M18" i="4"/>
  <c r="K18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O17" i="4"/>
  <c r="M17" i="4"/>
  <c r="K17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O16" i="4"/>
  <c r="M16" i="4"/>
  <c r="K16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O15" i="4"/>
  <c r="M15" i="4"/>
  <c r="K15" i="4"/>
  <c r="BQ14" i="4"/>
  <c r="BP14" i="4"/>
  <c r="BO14" i="4"/>
  <c r="BN14" i="4"/>
  <c r="BM14" i="4"/>
  <c r="BL14" i="4"/>
  <c r="BK14" i="4"/>
  <c r="BJ14" i="4"/>
  <c r="BI14" i="4"/>
  <c r="BH14" i="4"/>
  <c r="BG14" i="4"/>
  <c r="R14" i="4"/>
  <c r="BF14" i="4" s="1"/>
  <c r="O14" i="4"/>
  <c r="M14" i="4"/>
  <c r="O8" i="4"/>
  <c r="M8" i="4"/>
  <c r="BQ7" i="4"/>
  <c r="BP7" i="4"/>
  <c r="BO7" i="4"/>
  <c r="BN7" i="4"/>
  <c r="BM7" i="4"/>
  <c r="BL7" i="4"/>
  <c r="BK7" i="4"/>
  <c r="BJ7" i="4"/>
  <c r="BI7" i="4"/>
  <c r="BH7" i="4"/>
  <c r="BG7" i="4"/>
  <c r="BF7" i="4"/>
  <c r="O7" i="4"/>
  <c r="M7" i="4"/>
  <c r="K7" i="4"/>
  <c r="BQ6" i="4"/>
  <c r="BP6" i="4"/>
  <c r="BO6" i="4"/>
  <c r="BN6" i="4"/>
  <c r="BM6" i="4"/>
  <c r="BL6" i="4"/>
  <c r="BK6" i="4"/>
  <c r="BJ6" i="4"/>
  <c r="BI6" i="4"/>
  <c r="BH6" i="4"/>
  <c r="BG6" i="4"/>
  <c r="BF6" i="4"/>
  <c r="O6" i="4"/>
  <c r="M6" i="4"/>
  <c r="BG58" i="3"/>
  <c r="BF58" i="3"/>
  <c r="BE58" i="3"/>
  <c r="BD58" i="3"/>
  <c r="BC58" i="3"/>
  <c r="BB58" i="3"/>
  <c r="BA58" i="3"/>
  <c r="AZ58" i="3"/>
  <c r="AY58" i="3"/>
  <c r="AX58" i="3"/>
  <c r="AW58" i="3"/>
  <c r="AV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C58" i="3"/>
  <c r="AB58" i="3"/>
  <c r="M58" i="3" s="1"/>
  <c r="AA58" i="3"/>
  <c r="Z58" i="3"/>
  <c r="Y58" i="3"/>
  <c r="X58" i="3"/>
  <c r="I58" i="3" s="1"/>
  <c r="W58" i="3"/>
  <c r="V58" i="3"/>
  <c r="U58" i="3"/>
  <c r="T58" i="3"/>
  <c r="E58" i="3" s="1"/>
  <c r="S58" i="3"/>
  <c r="D58" i="3" s="1"/>
  <c r="R58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C56" i="3"/>
  <c r="AB56" i="3"/>
  <c r="AA56" i="3"/>
  <c r="Z56" i="3"/>
  <c r="K56" i="3" s="1"/>
  <c r="Y56" i="3"/>
  <c r="J56" i="3" s="1"/>
  <c r="X56" i="3"/>
  <c r="W56" i="3"/>
  <c r="V56" i="3"/>
  <c r="G56" i="3" s="1"/>
  <c r="U56" i="3"/>
  <c r="F56" i="3" s="1"/>
  <c r="T56" i="3"/>
  <c r="E56" i="3" s="1"/>
  <c r="S56" i="3"/>
  <c r="D56" i="3" s="1"/>
  <c r="R56" i="3"/>
  <c r="N56" i="3"/>
  <c r="I56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C54" i="3"/>
  <c r="AB54" i="3"/>
  <c r="AA54" i="3"/>
  <c r="L54" i="3" s="1"/>
  <c r="Z54" i="3"/>
  <c r="K54" i="3" s="1"/>
  <c r="Y54" i="3"/>
  <c r="X54" i="3"/>
  <c r="W54" i="3"/>
  <c r="H54" i="3" s="1"/>
  <c r="V54" i="3"/>
  <c r="G54" i="3" s="1"/>
  <c r="U54" i="3"/>
  <c r="T54" i="3"/>
  <c r="S54" i="3"/>
  <c r="R54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C53" i="3"/>
  <c r="AB53" i="3"/>
  <c r="AA53" i="3"/>
  <c r="L53" i="3" s="1"/>
  <c r="Z53" i="3"/>
  <c r="K53" i="3" s="1"/>
  <c r="Y53" i="3"/>
  <c r="J53" i="3" s="1"/>
  <c r="X53" i="3"/>
  <c r="W53" i="3"/>
  <c r="H53" i="3" s="1"/>
  <c r="V53" i="3"/>
  <c r="G53" i="3" s="1"/>
  <c r="U53" i="3"/>
  <c r="F53" i="3" s="1"/>
  <c r="T53" i="3"/>
  <c r="S53" i="3"/>
  <c r="D53" i="3" s="1"/>
  <c r="R53" i="3"/>
  <c r="N53" i="3"/>
  <c r="BG52" i="3"/>
  <c r="BF52" i="3"/>
  <c r="BE52" i="3"/>
  <c r="BD52" i="3"/>
  <c r="BD55" i="3" s="1"/>
  <c r="BC52" i="3"/>
  <c r="BB52" i="3"/>
  <c r="BA52" i="3"/>
  <c r="AZ52" i="3"/>
  <c r="AZ55" i="3" s="1"/>
  <c r="AY52" i="3"/>
  <c r="AX52" i="3"/>
  <c r="AW52" i="3"/>
  <c r="AV52" i="3"/>
  <c r="AV55" i="3" s="1"/>
  <c r="AR52" i="3"/>
  <c r="AQ52" i="3"/>
  <c r="AP52" i="3"/>
  <c r="AO52" i="3"/>
  <c r="AN52" i="3"/>
  <c r="AM52" i="3"/>
  <c r="AL52" i="3"/>
  <c r="AK52" i="3"/>
  <c r="AJ52" i="3"/>
  <c r="AI52" i="3"/>
  <c r="AH52" i="3"/>
  <c r="AG52" i="3"/>
  <c r="AC52" i="3"/>
  <c r="AB52" i="3"/>
  <c r="AA52" i="3"/>
  <c r="Z52" i="3"/>
  <c r="Y52" i="3"/>
  <c r="J52" i="3" s="1"/>
  <c r="X52" i="3"/>
  <c r="W52" i="3"/>
  <c r="V52" i="3"/>
  <c r="U52" i="3"/>
  <c r="T52" i="3"/>
  <c r="S52" i="3"/>
  <c r="R52" i="3"/>
  <c r="C52" i="3" s="1"/>
  <c r="N52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C50" i="3"/>
  <c r="AB50" i="3"/>
  <c r="M50" i="3" s="1"/>
  <c r="AA50" i="3"/>
  <c r="L50" i="3" s="1"/>
  <c r="Z50" i="3"/>
  <c r="Y50" i="3"/>
  <c r="X50" i="3"/>
  <c r="I50" i="3" s="1"/>
  <c r="W50" i="3"/>
  <c r="H50" i="3" s="1"/>
  <c r="V50" i="3"/>
  <c r="U50" i="3"/>
  <c r="T50" i="3"/>
  <c r="E50" i="3" s="1"/>
  <c r="S50" i="3"/>
  <c r="D50" i="3" s="1"/>
  <c r="R50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C49" i="3"/>
  <c r="AB49" i="3"/>
  <c r="AA49" i="3"/>
  <c r="L49" i="3" s="1"/>
  <c r="Z49" i="3"/>
  <c r="K49" i="3" s="1"/>
  <c r="Y49" i="3"/>
  <c r="J49" i="3" s="1"/>
  <c r="X49" i="3"/>
  <c r="W49" i="3"/>
  <c r="H49" i="3" s="1"/>
  <c r="V49" i="3"/>
  <c r="G49" i="3" s="1"/>
  <c r="U49" i="3"/>
  <c r="T49" i="3"/>
  <c r="S49" i="3"/>
  <c r="D49" i="3" s="1"/>
  <c r="R49" i="3"/>
  <c r="N49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C48" i="3"/>
  <c r="AB48" i="3"/>
  <c r="AA48" i="3"/>
  <c r="Z48" i="3"/>
  <c r="K48" i="3" s="1"/>
  <c r="Y48" i="3"/>
  <c r="J48" i="3" s="1"/>
  <c r="X48" i="3"/>
  <c r="W48" i="3"/>
  <c r="V48" i="3"/>
  <c r="G48" i="3" s="1"/>
  <c r="U48" i="3"/>
  <c r="F48" i="3" s="1"/>
  <c r="T48" i="3"/>
  <c r="S48" i="3"/>
  <c r="R48" i="3"/>
  <c r="C48" i="3" s="1"/>
  <c r="N48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C17" i="3"/>
  <c r="AB17" i="3"/>
  <c r="AA17" i="3"/>
  <c r="L17" i="3" s="1"/>
  <c r="Z17" i="3"/>
  <c r="K17" i="3" s="1"/>
  <c r="Y17" i="3"/>
  <c r="J17" i="3" s="1"/>
  <c r="X17" i="3"/>
  <c r="I17" i="3" s="1"/>
  <c r="W17" i="3"/>
  <c r="H17" i="3" s="1"/>
  <c r="V17" i="3"/>
  <c r="U17" i="3"/>
  <c r="F17" i="3" s="1"/>
  <c r="T17" i="3"/>
  <c r="E17" i="3" s="1"/>
  <c r="S17" i="3"/>
  <c r="D17" i="3" s="1"/>
  <c r="R17" i="3"/>
  <c r="N17" i="3"/>
  <c r="M17" i="3"/>
  <c r="G17" i="3"/>
  <c r="AY87" i="2"/>
  <c r="AJ87" i="2"/>
  <c r="U87" i="2"/>
  <c r="F87" i="2"/>
  <c r="AY85" i="2"/>
  <c r="AJ85" i="2"/>
  <c r="U85" i="2"/>
  <c r="F85" i="2"/>
  <c r="AY84" i="2"/>
  <c r="AJ84" i="2"/>
  <c r="U84" i="2"/>
  <c r="F84" i="2"/>
  <c r="AY83" i="2"/>
  <c r="AJ83" i="2"/>
  <c r="U83" i="2"/>
  <c r="F83" i="2"/>
  <c r="BL82" i="2"/>
  <c r="BG47" i="3" s="1"/>
  <c r="BK82" i="2"/>
  <c r="BF47" i="3" s="1"/>
  <c r="BJ82" i="2"/>
  <c r="BE47" i="3" s="1"/>
  <c r="BI82" i="2"/>
  <c r="BD47" i="3" s="1"/>
  <c r="BH82" i="2"/>
  <c r="BC47" i="3" s="1"/>
  <c r="BG82" i="2"/>
  <c r="BB47" i="3" s="1"/>
  <c r="BF82" i="2"/>
  <c r="BA47" i="3" s="1"/>
  <c r="BE82" i="2"/>
  <c r="AZ47" i="3" s="1"/>
  <c r="BD82" i="2"/>
  <c r="AY47" i="3" s="1"/>
  <c r="BC82" i="2"/>
  <c r="AX47" i="3" s="1"/>
  <c r="BB82" i="2"/>
  <c r="AW47" i="3" s="1"/>
  <c r="BA82" i="2"/>
  <c r="AV47" i="3" s="1"/>
  <c r="AW82" i="2"/>
  <c r="AR47" i="3" s="1"/>
  <c r="AV82" i="2"/>
  <c r="AQ47" i="3" s="1"/>
  <c r="AU82" i="2"/>
  <c r="AP47" i="3" s="1"/>
  <c r="AT82" i="2"/>
  <c r="AO47" i="3" s="1"/>
  <c r="AS82" i="2"/>
  <c r="AN47" i="3" s="1"/>
  <c r="AR82" i="2"/>
  <c r="AM47" i="3" s="1"/>
  <c r="AQ82" i="2"/>
  <c r="AL47" i="3" s="1"/>
  <c r="AP82" i="2"/>
  <c r="AK47" i="3" s="1"/>
  <c r="AO82" i="2"/>
  <c r="AJ47" i="3" s="1"/>
  <c r="AN82" i="2"/>
  <c r="AI47" i="3" s="1"/>
  <c r="AM82" i="2"/>
  <c r="AH47" i="3" s="1"/>
  <c r="AL82" i="2"/>
  <c r="AG47" i="3" s="1"/>
  <c r="AH82" i="2"/>
  <c r="AC47" i="3" s="1"/>
  <c r="AG82" i="2"/>
  <c r="AB47" i="3" s="1"/>
  <c r="AF82" i="2"/>
  <c r="AA47" i="3" s="1"/>
  <c r="AE82" i="2"/>
  <c r="Z47" i="3" s="1"/>
  <c r="AD82" i="2"/>
  <c r="Y47" i="3" s="1"/>
  <c r="AC82" i="2"/>
  <c r="X47" i="3" s="1"/>
  <c r="AB82" i="2"/>
  <c r="W47" i="3" s="1"/>
  <c r="AA82" i="2"/>
  <c r="V47" i="3" s="1"/>
  <c r="Z82" i="2"/>
  <c r="U47" i="3" s="1"/>
  <c r="Y82" i="2"/>
  <c r="T47" i="3" s="1"/>
  <c r="X82" i="2"/>
  <c r="S47" i="3" s="1"/>
  <c r="W82" i="2"/>
  <c r="S82" i="2"/>
  <c r="BL80" i="2"/>
  <c r="BG45" i="3" s="1"/>
  <c r="BK80" i="2"/>
  <c r="BF45" i="3" s="1"/>
  <c r="BJ80" i="2"/>
  <c r="BE45" i="3" s="1"/>
  <c r="BI80" i="2"/>
  <c r="BD45" i="3" s="1"/>
  <c r="BH80" i="2"/>
  <c r="BC45" i="3" s="1"/>
  <c r="BG80" i="2"/>
  <c r="BB45" i="3" s="1"/>
  <c r="BF80" i="2"/>
  <c r="BA45" i="3" s="1"/>
  <c r="BE80" i="2"/>
  <c r="AZ45" i="3" s="1"/>
  <c r="BD80" i="2"/>
  <c r="AY45" i="3" s="1"/>
  <c r="BC80" i="2"/>
  <c r="AX45" i="3" s="1"/>
  <c r="BB80" i="2"/>
  <c r="AW45" i="3" s="1"/>
  <c r="BA80" i="2"/>
  <c r="AV45" i="3" s="1"/>
  <c r="AW80" i="2"/>
  <c r="AR45" i="3" s="1"/>
  <c r="AV80" i="2"/>
  <c r="AQ45" i="3" s="1"/>
  <c r="AU80" i="2"/>
  <c r="AP45" i="3" s="1"/>
  <c r="AT80" i="2"/>
  <c r="AO45" i="3" s="1"/>
  <c r="AS80" i="2"/>
  <c r="AN45" i="3" s="1"/>
  <c r="AR80" i="2"/>
  <c r="AM45" i="3" s="1"/>
  <c r="AQ80" i="2"/>
  <c r="AL45" i="3" s="1"/>
  <c r="AP80" i="2"/>
  <c r="AK45" i="3" s="1"/>
  <c r="AO80" i="2"/>
  <c r="AJ45" i="3" s="1"/>
  <c r="AN80" i="2"/>
  <c r="AI45" i="3" s="1"/>
  <c r="AM80" i="2"/>
  <c r="AH45" i="3" s="1"/>
  <c r="AL80" i="2"/>
  <c r="AG45" i="3" s="1"/>
  <c r="AH80" i="2"/>
  <c r="AC45" i="3" s="1"/>
  <c r="AG80" i="2"/>
  <c r="AB45" i="3" s="1"/>
  <c r="AF80" i="2"/>
  <c r="AA45" i="3" s="1"/>
  <c r="L45" i="3" s="1"/>
  <c r="AE80" i="2"/>
  <c r="Z45" i="3" s="1"/>
  <c r="AD80" i="2"/>
  <c r="Y45" i="3" s="1"/>
  <c r="AC80" i="2"/>
  <c r="X45" i="3" s="1"/>
  <c r="AB80" i="2"/>
  <c r="W45" i="3" s="1"/>
  <c r="H45" i="3" s="1"/>
  <c r="AA80" i="2"/>
  <c r="V45" i="3" s="1"/>
  <c r="Z80" i="2"/>
  <c r="U45" i="3" s="1"/>
  <c r="Y80" i="2"/>
  <c r="T45" i="3" s="1"/>
  <c r="X80" i="2"/>
  <c r="S45" i="3" s="1"/>
  <c r="D45" i="3" s="1"/>
  <c r="W80" i="2"/>
  <c r="BL79" i="2"/>
  <c r="BG44" i="3" s="1"/>
  <c r="BK79" i="2"/>
  <c r="BF44" i="3" s="1"/>
  <c r="BJ79" i="2"/>
  <c r="BE44" i="3" s="1"/>
  <c r="BI79" i="2"/>
  <c r="BD44" i="3" s="1"/>
  <c r="BH79" i="2"/>
  <c r="BC44" i="3" s="1"/>
  <c r="BG79" i="2"/>
  <c r="BB44" i="3" s="1"/>
  <c r="BF79" i="2"/>
  <c r="BA44" i="3" s="1"/>
  <c r="BE79" i="2"/>
  <c r="AZ44" i="3" s="1"/>
  <c r="BD79" i="2"/>
  <c r="AY44" i="3" s="1"/>
  <c r="BC79" i="2"/>
  <c r="AX44" i="3" s="1"/>
  <c r="BB79" i="2"/>
  <c r="AW44" i="3" s="1"/>
  <c r="BA79" i="2"/>
  <c r="AV44" i="3" s="1"/>
  <c r="AW79" i="2"/>
  <c r="AR44" i="3" s="1"/>
  <c r="AV79" i="2"/>
  <c r="AQ44" i="3" s="1"/>
  <c r="AU79" i="2"/>
  <c r="AP44" i="3" s="1"/>
  <c r="AT79" i="2"/>
  <c r="AO44" i="3" s="1"/>
  <c r="AS79" i="2"/>
  <c r="AN44" i="3" s="1"/>
  <c r="AR79" i="2"/>
  <c r="AM44" i="3" s="1"/>
  <c r="AQ79" i="2"/>
  <c r="AL44" i="3" s="1"/>
  <c r="AP79" i="2"/>
  <c r="AK44" i="3" s="1"/>
  <c r="AO79" i="2"/>
  <c r="AJ44" i="3" s="1"/>
  <c r="AN79" i="2"/>
  <c r="AI44" i="3" s="1"/>
  <c r="AM79" i="2"/>
  <c r="AH44" i="3" s="1"/>
  <c r="AL79" i="2"/>
  <c r="AG44" i="3" s="1"/>
  <c r="AH79" i="2"/>
  <c r="AC44" i="3" s="1"/>
  <c r="N44" i="3" s="1"/>
  <c r="AG79" i="2"/>
  <c r="AB44" i="3" s="1"/>
  <c r="M44" i="3" s="1"/>
  <c r="AF79" i="2"/>
  <c r="AA44" i="3" s="1"/>
  <c r="AE79" i="2"/>
  <c r="Z44" i="3" s="1"/>
  <c r="AD79" i="2"/>
  <c r="Y44" i="3" s="1"/>
  <c r="J44" i="3" s="1"/>
  <c r="AC79" i="2"/>
  <c r="X44" i="3" s="1"/>
  <c r="I44" i="3" s="1"/>
  <c r="AB79" i="2"/>
  <c r="W44" i="3" s="1"/>
  <c r="AA79" i="2"/>
  <c r="V44" i="3" s="1"/>
  <c r="Z79" i="2"/>
  <c r="U44" i="3" s="1"/>
  <c r="F44" i="3" s="1"/>
  <c r="Y79" i="2"/>
  <c r="T44" i="3" s="1"/>
  <c r="E44" i="3" s="1"/>
  <c r="X79" i="2"/>
  <c r="S44" i="3" s="1"/>
  <c r="W79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H76" i="2"/>
  <c r="AG76" i="2"/>
  <c r="AF76" i="2"/>
  <c r="Q76" i="2" s="1"/>
  <c r="AE76" i="2"/>
  <c r="P76" i="2" s="1"/>
  <c r="AD76" i="2"/>
  <c r="O76" i="2" s="1"/>
  <c r="AC76" i="2"/>
  <c r="N76" i="2" s="1"/>
  <c r="AB76" i="2"/>
  <c r="M76" i="2" s="1"/>
  <c r="AA76" i="2"/>
  <c r="L76" i="2" s="1"/>
  <c r="Z76" i="2"/>
  <c r="K76" i="2" s="1"/>
  <c r="Y76" i="2"/>
  <c r="J76" i="2" s="1"/>
  <c r="X76" i="2"/>
  <c r="W76" i="2"/>
  <c r="S76" i="2"/>
  <c r="R76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H75" i="2"/>
  <c r="S75" i="2" s="1"/>
  <c r="AG75" i="2"/>
  <c r="R75" i="2" s="1"/>
  <c r="AF75" i="2"/>
  <c r="AE75" i="2"/>
  <c r="AD75" i="2"/>
  <c r="AC75" i="2"/>
  <c r="N75" i="2" s="1"/>
  <c r="AB75" i="2"/>
  <c r="AA75" i="2"/>
  <c r="Z75" i="2"/>
  <c r="K75" i="2" s="1"/>
  <c r="Y75" i="2"/>
  <c r="X75" i="2"/>
  <c r="W75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H74" i="2"/>
  <c r="AG74" i="2"/>
  <c r="R74" i="2" s="1"/>
  <c r="AF74" i="2"/>
  <c r="AE74" i="2"/>
  <c r="AD74" i="2"/>
  <c r="AC74" i="2"/>
  <c r="N74" i="2" s="1"/>
  <c r="AB74" i="2"/>
  <c r="AA74" i="2"/>
  <c r="Z74" i="2"/>
  <c r="Y74" i="2"/>
  <c r="X74" i="2"/>
  <c r="W74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H73" i="2"/>
  <c r="AG73" i="2"/>
  <c r="R73" i="2" s="1"/>
  <c r="AF73" i="2"/>
  <c r="Q73" i="2" s="1"/>
  <c r="AE73" i="2"/>
  <c r="AD73" i="2"/>
  <c r="AC73" i="2"/>
  <c r="N73" i="2" s="1"/>
  <c r="AB73" i="2"/>
  <c r="M73" i="2" s="1"/>
  <c r="AA73" i="2"/>
  <c r="Z73" i="2"/>
  <c r="Y73" i="2"/>
  <c r="J73" i="2" s="1"/>
  <c r="X73" i="2"/>
  <c r="I73" i="2" s="1"/>
  <c r="W73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H72" i="2"/>
  <c r="AG72" i="2"/>
  <c r="R72" i="2" s="1"/>
  <c r="AF72" i="2"/>
  <c r="AE72" i="2"/>
  <c r="AD72" i="2"/>
  <c r="AC72" i="2"/>
  <c r="N72" i="2" s="1"/>
  <c r="AB72" i="2"/>
  <c r="AA72" i="2"/>
  <c r="Z72" i="2"/>
  <c r="Y72" i="2"/>
  <c r="J72" i="2" s="1"/>
  <c r="X72" i="2"/>
  <c r="W72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H71" i="2"/>
  <c r="AG71" i="2"/>
  <c r="AF71" i="2"/>
  <c r="Q71" i="2" s="1"/>
  <c r="AE71" i="2"/>
  <c r="P71" i="2" s="1"/>
  <c r="AD71" i="2"/>
  <c r="AC71" i="2"/>
  <c r="AB71" i="2"/>
  <c r="AA71" i="2"/>
  <c r="Z71" i="2"/>
  <c r="Y71" i="2"/>
  <c r="X71" i="2"/>
  <c r="W71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H70" i="2"/>
  <c r="AG70" i="2"/>
  <c r="AF70" i="2"/>
  <c r="AE70" i="2"/>
  <c r="P70" i="2" s="1"/>
  <c r="AD70" i="2"/>
  <c r="AC70" i="2"/>
  <c r="N70" i="2" s="1"/>
  <c r="AB70" i="2"/>
  <c r="M70" i="2" s="1"/>
  <c r="AA70" i="2"/>
  <c r="L70" i="2" s="1"/>
  <c r="Z70" i="2"/>
  <c r="Y70" i="2"/>
  <c r="X70" i="2"/>
  <c r="W70" i="2"/>
  <c r="S70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H69" i="2"/>
  <c r="AG69" i="2"/>
  <c r="R69" i="2" s="1"/>
  <c r="AF69" i="2"/>
  <c r="Q69" i="2" s="1"/>
  <c r="AE69" i="2"/>
  <c r="AD69" i="2"/>
  <c r="O69" i="2" s="1"/>
  <c r="AC69" i="2"/>
  <c r="N69" i="2" s="1"/>
  <c r="AB69" i="2"/>
  <c r="M69" i="2" s="1"/>
  <c r="AA69" i="2"/>
  <c r="Z69" i="2"/>
  <c r="Y69" i="2"/>
  <c r="J69" i="2" s="1"/>
  <c r="X69" i="2"/>
  <c r="I69" i="2" s="1"/>
  <c r="W69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H68" i="2"/>
  <c r="AG68" i="2"/>
  <c r="R68" i="2" s="1"/>
  <c r="AF68" i="2"/>
  <c r="Q68" i="2" s="1"/>
  <c r="AE68" i="2"/>
  <c r="P68" i="2" s="1"/>
  <c r="AD68" i="2"/>
  <c r="AC68" i="2"/>
  <c r="N68" i="2" s="1"/>
  <c r="AB68" i="2"/>
  <c r="M68" i="2" s="1"/>
  <c r="AA68" i="2"/>
  <c r="Z68" i="2"/>
  <c r="Y68" i="2"/>
  <c r="X68" i="2"/>
  <c r="W68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H67" i="2"/>
  <c r="AG67" i="2"/>
  <c r="AF67" i="2"/>
  <c r="AE67" i="2"/>
  <c r="AD67" i="2"/>
  <c r="O67" i="2" s="1"/>
  <c r="AC67" i="2"/>
  <c r="AB67" i="2"/>
  <c r="AA67" i="2"/>
  <c r="Z67" i="2"/>
  <c r="K67" i="2" s="1"/>
  <c r="Y67" i="2"/>
  <c r="X67" i="2"/>
  <c r="W67" i="2"/>
  <c r="S67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BL65" i="2"/>
  <c r="BG40" i="3" s="1"/>
  <c r="BK65" i="2"/>
  <c r="BF40" i="3" s="1"/>
  <c r="BJ65" i="2"/>
  <c r="BE40" i="3" s="1"/>
  <c r="BI65" i="2"/>
  <c r="BD40" i="3" s="1"/>
  <c r="BH65" i="2"/>
  <c r="BC40" i="3" s="1"/>
  <c r="BG65" i="2"/>
  <c r="BB40" i="3" s="1"/>
  <c r="BF65" i="2"/>
  <c r="BA40" i="3" s="1"/>
  <c r="BE65" i="2"/>
  <c r="AZ40" i="3" s="1"/>
  <c r="BD65" i="2"/>
  <c r="AY40" i="3" s="1"/>
  <c r="BC65" i="2"/>
  <c r="AX40" i="3" s="1"/>
  <c r="BB65" i="2"/>
  <c r="AW40" i="3" s="1"/>
  <c r="BA65" i="2"/>
  <c r="AW65" i="2"/>
  <c r="AR40" i="3" s="1"/>
  <c r="AV65" i="2"/>
  <c r="AQ40" i="3" s="1"/>
  <c r="AU65" i="2"/>
  <c r="AP40" i="3" s="1"/>
  <c r="AT65" i="2"/>
  <c r="AO40" i="3" s="1"/>
  <c r="AS65" i="2"/>
  <c r="AN40" i="3" s="1"/>
  <c r="AR65" i="2"/>
  <c r="AM40" i="3" s="1"/>
  <c r="AQ65" i="2"/>
  <c r="AL40" i="3" s="1"/>
  <c r="AP65" i="2"/>
  <c r="AK40" i="3" s="1"/>
  <c r="AO65" i="2"/>
  <c r="AJ40" i="3" s="1"/>
  <c r="AN65" i="2"/>
  <c r="AI40" i="3" s="1"/>
  <c r="AM65" i="2"/>
  <c r="AH40" i="3" s="1"/>
  <c r="AL65" i="2"/>
  <c r="AG40" i="3" s="1"/>
  <c r="AH65" i="2"/>
  <c r="AC40" i="3" s="1"/>
  <c r="N40" i="3" s="1"/>
  <c r="AG65" i="2"/>
  <c r="AB40" i="3" s="1"/>
  <c r="M40" i="3" s="1"/>
  <c r="AF65" i="2"/>
  <c r="AA40" i="3" s="1"/>
  <c r="AE65" i="2"/>
  <c r="Z40" i="3" s="1"/>
  <c r="AD65" i="2"/>
  <c r="Y40" i="3" s="1"/>
  <c r="J40" i="3" s="1"/>
  <c r="AC65" i="2"/>
  <c r="X40" i="3" s="1"/>
  <c r="I40" i="3" s="1"/>
  <c r="AB65" i="2"/>
  <c r="W40" i="3" s="1"/>
  <c r="AA65" i="2"/>
  <c r="V40" i="3" s="1"/>
  <c r="Z65" i="2"/>
  <c r="U40" i="3" s="1"/>
  <c r="F40" i="3" s="1"/>
  <c r="Y65" i="2"/>
  <c r="T40" i="3" s="1"/>
  <c r="E40" i="3" s="1"/>
  <c r="X65" i="2"/>
  <c r="S40" i="3" s="1"/>
  <c r="W65" i="2"/>
  <c r="S65" i="2"/>
  <c r="BL64" i="2"/>
  <c r="BG39" i="3" s="1"/>
  <c r="BK64" i="2"/>
  <c r="BF39" i="3" s="1"/>
  <c r="BJ64" i="2"/>
  <c r="BE39" i="3" s="1"/>
  <c r="BI64" i="2"/>
  <c r="BD39" i="3" s="1"/>
  <c r="BH64" i="2"/>
  <c r="BC39" i="3" s="1"/>
  <c r="BG64" i="2"/>
  <c r="BB39" i="3" s="1"/>
  <c r="BF64" i="2"/>
  <c r="BA39" i="3" s="1"/>
  <c r="BE64" i="2"/>
  <c r="AZ39" i="3" s="1"/>
  <c r="BD64" i="2"/>
  <c r="AY39" i="3" s="1"/>
  <c r="BC64" i="2"/>
  <c r="AX39" i="3" s="1"/>
  <c r="BB64" i="2"/>
  <c r="AW39" i="3" s="1"/>
  <c r="BA64" i="2"/>
  <c r="AV39" i="3" s="1"/>
  <c r="AW64" i="2"/>
  <c r="AR39" i="3" s="1"/>
  <c r="AV64" i="2"/>
  <c r="AQ39" i="3" s="1"/>
  <c r="AU64" i="2"/>
  <c r="AP39" i="3" s="1"/>
  <c r="AT64" i="2"/>
  <c r="AO39" i="3" s="1"/>
  <c r="AS64" i="2"/>
  <c r="AN39" i="3" s="1"/>
  <c r="AR64" i="2"/>
  <c r="AM39" i="3" s="1"/>
  <c r="AQ64" i="2"/>
  <c r="AL39" i="3" s="1"/>
  <c r="AP64" i="2"/>
  <c r="AK39" i="3" s="1"/>
  <c r="AO64" i="2"/>
  <c r="AJ39" i="3" s="1"/>
  <c r="AN64" i="2"/>
  <c r="AI39" i="3" s="1"/>
  <c r="AM64" i="2"/>
  <c r="AH39" i="3" s="1"/>
  <c r="AL64" i="2"/>
  <c r="AG39" i="3" s="1"/>
  <c r="AH64" i="2"/>
  <c r="AC39" i="3" s="1"/>
  <c r="AG64" i="2"/>
  <c r="AB39" i="3" s="1"/>
  <c r="AF64" i="2"/>
  <c r="AA39" i="3" s="1"/>
  <c r="AE64" i="2"/>
  <c r="Z39" i="3" s="1"/>
  <c r="AD64" i="2"/>
  <c r="Y39" i="3" s="1"/>
  <c r="AC64" i="2"/>
  <c r="X39" i="3" s="1"/>
  <c r="AB64" i="2"/>
  <c r="W39" i="3" s="1"/>
  <c r="AA64" i="2"/>
  <c r="V39" i="3" s="1"/>
  <c r="Z64" i="2"/>
  <c r="U39" i="3" s="1"/>
  <c r="Y64" i="2"/>
  <c r="T39" i="3" s="1"/>
  <c r="X64" i="2"/>
  <c r="S39" i="3" s="1"/>
  <c r="W64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H63" i="2"/>
  <c r="AG63" i="2"/>
  <c r="AF63" i="2"/>
  <c r="Q63" i="2" s="1"/>
  <c r="AE63" i="2"/>
  <c r="P63" i="2" s="1"/>
  <c r="AD63" i="2"/>
  <c r="AC63" i="2"/>
  <c r="AB63" i="2"/>
  <c r="AA63" i="2"/>
  <c r="Z63" i="2"/>
  <c r="Y63" i="2"/>
  <c r="X63" i="2"/>
  <c r="I63" i="2" s="1"/>
  <c r="W63" i="2"/>
  <c r="BL62" i="2"/>
  <c r="BG38" i="3" s="1"/>
  <c r="BK62" i="2"/>
  <c r="BF38" i="3" s="1"/>
  <c r="BJ62" i="2"/>
  <c r="BE38" i="3" s="1"/>
  <c r="BI62" i="2"/>
  <c r="BD38" i="3" s="1"/>
  <c r="BH62" i="2"/>
  <c r="BC38" i="3" s="1"/>
  <c r="BG62" i="2"/>
  <c r="BB38" i="3" s="1"/>
  <c r="BF62" i="2"/>
  <c r="BA38" i="3" s="1"/>
  <c r="BE62" i="2"/>
  <c r="AZ38" i="3" s="1"/>
  <c r="BD62" i="2"/>
  <c r="AY38" i="3" s="1"/>
  <c r="BC62" i="2"/>
  <c r="AX38" i="3" s="1"/>
  <c r="BB62" i="2"/>
  <c r="AW38" i="3" s="1"/>
  <c r="BA62" i="2"/>
  <c r="AV38" i="3" s="1"/>
  <c r="AW62" i="2"/>
  <c r="AR38" i="3" s="1"/>
  <c r="AV62" i="2"/>
  <c r="AQ38" i="3" s="1"/>
  <c r="AU62" i="2"/>
  <c r="AP38" i="3" s="1"/>
  <c r="AT62" i="2"/>
  <c r="AS62" i="2"/>
  <c r="AN38" i="3" s="1"/>
  <c r="AR62" i="2"/>
  <c r="AQ62" i="2"/>
  <c r="AL38" i="3" s="1"/>
  <c r="AP62" i="2"/>
  <c r="AO62" i="2"/>
  <c r="AJ38" i="3" s="1"/>
  <c r="AN62" i="2"/>
  <c r="AM62" i="2"/>
  <c r="AH38" i="3" s="1"/>
  <c r="AL62" i="2"/>
  <c r="AH62" i="2"/>
  <c r="AC38" i="3" s="1"/>
  <c r="N38" i="3" s="1"/>
  <c r="AG62" i="2"/>
  <c r="AF62" i="2"/>
  <c r="AA38" i="3" s="1"/>
  <c r="AE62" i="2"/>
  <c r="Z38" i="3" s="1"/>
  <c r="AD62" i="2"/>
  <c r="Y38" i="3" s="1"/>
  <c r="J38" i="3" s="1"/>
  <c r="AC62" i="2"/>
  <c r="AB62" i="2"/>
  <c r="W38" i="3" s="1"/>
  <c r="AA62" i="2"/>
  <c r="V38" i="3" s="1"/>
  <c r="Z62" i="2"/>
  <c r="U38" i="3" s="1"/>
  <c r="F38" i="3" s="1"/>
  <c r="Y62" i="2"/>
  <c r="X62" i="2"/>
  <c r="S38" i="3" s="1"/>
  <c r="W62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H61" i="2"/>
  <c r="AG61" i="2"/>
  <c r="AF61" i="2"/>
  <c r="AE61" i="2"/>
  <c r="AD61" i="2"/>
  <c r="O61" i="2" s="1"/>
  <c r="AC61" i="2"/>
  <c r="N61" i="2" s="1"/>
  <c r="AB61" i="2"/>
  <c r="AA61" i="2"/>
  <c r="Z61" i="2"/>
  <c r="K61" i="2" s="1"/>
  <c r="Y61" i="2"/>
  <c r="X61" i="2"/>
  <c r="W61" i="2"/>
  <c r="S61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H60" i="2"/>
  <c r="AG60" i="2"/>
  <c r="R60" i="2" s="1"/>
  <c r="AF60" i="2"/>
  <c r="AE60" i="2"/>
  <c r="AD60" i="2"/>
  <c r="AC60" i="2"/>
  <c r="N60" i="2" s="1"/>
  <c r="AB60" i="2"/>
  <c r="M60" i="2" s="1"/>
  <c r="AA60" i="2"/>
  <c r="Z60" i="2"/>
  <c r="Y60" i="2"/>
  <c r="J60" i="2" s="1"/>
  <c r="X60" i="2"/>
  <c r="I60" i="2" s="1"/>
  <c r="W60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H59" i="2"/>
  <c r="AG59" i="2"/>
  <c r="AF59" i="2"/>
  <c r="Q59" i="2" s="1"/>
  <c r="AE59" i="2"/>
  <c r="P59" i="2" s="1"/>
  <c r="AD59" i="2"/>
  <c r="AC59" i="2"/>
  <c r="AB59" i="2"/>
  <c r="M59" i="2" s="1"/>
  <c r="AA59" i="2"/>
  <c r="Z59" i="2"/>
  <c r="Y59" i="2"/>
  <c r="X59" i="2"/>
  <c r="I59" i="2" s="1"/>
  <c r="W59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H58" i="2"/>
  <c r="S58" i="2" s="1"/>
  <c r="AG58" i="2"/>
  <c r="AF58" i="2"/>
  <c r="AE58" i="2"/>
  <c r="P58" i="2" s="1"/>
  <c r="AD58" i="2"/>
  <c r="O58" i="2" s="1"/>
  <c r="AC58" i="2"/>
  <c r="AB58" i="2"/>
  <c r="AA58" i="2"/>
  <c r="Z58" i="2"/>
  <c r="K58" i="2" s="1"/>
  <c r="Y58" i="2"/>
  <c r="X58" i="2"/>
  <c r="W58" i="2"/>
  <c r="AY54" i="2"/>
  <c r="AJ54" i="2"/>
  <c r="U54" i="2"/>
  <c r="F54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H53" i="2"/>
  <c r="AG53" i="2"/>
  <c r="AF53" i="2"/>
  <c r="AE53" i="2"/>
  <c r="AD53" i="2"/>
  <c r="O53" i="2" s="1"/>
  <c r="AC53" i="2"/>
  <c r="AB53" i="2"/>
  <c r="AA53" i="2"/>
  <c r="L53" i="2" s="1"/>
  <c r="Z53" i="2"/>
  <c r="Y53" i="2"/>
  <c r="X53" i="2"/>
  <c r="W53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H52" i="2"/>
  <c r="AG52" i="2"/>
  <c r="R52" i="2" s="1"/>
  <c r="AF52" i="2"/>
  <c r="AE52" i="2"/>
  <c r="AD52" i="2"/>
  <c r="AC52" i="2"/>
  <c r="N52" i="2" s="1"/>
  <c r="AB52" i="2"/>
  <c r="AA52" i="2"/>
  <c r="Z52" i="2"/>
  <c r="K52" i="2" s="1"/>
  <c r="Y52" i="2"/>
  <c r="J52" i="2" s="1"/>
  <c r="X52" i="2"/>
  <c r="W52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H51" i="2"/>
  <c r="AG51" i="2"/>
  <c r="R51" i="2" s="1"/>
  <c r="AF51" i="2"/>
  <c r="AE51" i="2"/>
  <c r="AD51" i="2"/>
  <c r="AC51" i="2"/>
  <c r="N51" i="2" s="1"/>
  <c r="AB51" i="2"/>
  <c r="M51" i="2" s="1"/>
  <c r="AA51" i="2"/>
  <c r="Z51" i="2"/>
  <c r="Y51" i="2"/>
  <c r="J51" i="2" s="1"/>
  <c r="X51" i="2"/>
  <c r="I51" i="2" s="1"/>
  <c r="W51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H48" i="2"/>
  <c r="AG48" i="2"/>
  <c r="R48" i="2" s="1"/>
  <c r="AF48" i="2"/>
  <c r="AE48" i="2"/>
  <c r="AD48" i="2"/>
  <c r="O48" i="2" s="1"/>
  <c r="AC48" i="2"/>
  <c r="N48" i="2" s="1"/>
  <c r="AB48" i="2"/>
  <c r="AA48" i="2"/>
  <c r="Z48" i="2"/>
  <c r="K48" i="2" s="1"/>
  <c r="Y48" i="2"/>
  <c r="J48" i="2" s="1"/>
  <c r="X48" i="2"/>
  <c r="W48" i="2"/>
  <c r="S48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H47" i="2"/>
  <c r="AG47" i="2"/>
  <c r="R47" i="2" s="1"/>
  <c r="AF47" i="2"/>
  <c r="Q47" i="2" s="1"/>
  <c r="AE47" i="2"/>
  <c r="AD47" i="2"/>
  <c r="AC47" i="2"/>
  <c r="N47" i="2" s="1"/>
  <c r="AB47" i="2"/>
  <c r="M47" i="2" s="1"/>
  <c r="AA47" i="2"/>
  <c r="Z47" i="2"/>
  <c r="Y47" i="2"/>
  <c r="X47" i="2"/>
  <c r="I47" i="2" s="1"/>
  <c r="W47" i="2"/>
  <c r="BL46" i="2"/>
  <c r="BG35" i="3" s="1"/>
  <c r="BK46" i="2"/>
  <c r="BJ46" i="2"/>
  <c r="BI46" i="2"/>
  <c r="BH46" i="2"/>
  <c r="BG46" i="2"/>
  <c r="BF46" i="2"/>
  <c r="BE46" i="2"/>
  <c r="BD46" i="2"/>
  <c r="BC46" i="2"/>
  <c r="BB46" i="2"/>
  <c r="BA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H46" i="2"/>
  <c r="AG46" i="2"/>
  <c r="AF46" i="2"/>
  <c r="AE46" i="2"/>
  <c r="AD46" i="2"/>
  <c r="AC46" i="2"/>
  <c r="AB46" i="2"/>
  <c r="M46" i="2" s="1"/>
  <c r="AA46" i="2"/>
  <c r="L46" i="2" s="1"/>
  <c r="Z46" i="2"/>
  <c r="Y46" i="2"/>
  <c r="X46" i="2"/>
  <c r="W46" i="2"/>
  <c r="BL45" i="2"/>
  <c r="BG34" i="3" s="1"/>
  <c r="BK45" i="2"/>
  <c r="BF34" i="3" s="1"/>
  <c r="BJ45" i="2"/>
  <c r="BE34" i="3" s="1"/>
  <c r="BI45" i="2"/>
  <c r="BD34" i="3" s="1"/>
  <c r="BH45" i="2"/>
  <c r="BC34" i="3" s="1"/>
  <c r="BG45" i="2"/>
  <c r="BB34" i="3" s="1"/>
  <c r="BF45" i="2"/>
  <c r="BA34" i="3" s="1"/>
  <c r="BE45" i="2"/>
  <c r="AZ34" i="3" s="1"/>
  <c r="BD45" i="2"/>
  <c r="AY34" i="3" s="1"/>
  <c r="BC45" i="2"/>
  <c r="AX34" i="3" s="1"/>
  <c r="BB45" i="2"/>
  <c r="AW34" i="3" s="1"/>
  <c r="BA45" i="2"/>
  <c r="AV34" i="3" s="1"/>
  <c r="AW45" i="2"/>
  <c r="AR34" i="3" s="1"/>
  <c r="AV45" i="2"/>
  <c r="AQ34" i="3" s="1"/>
  <c r="AU45" i="2"/>
  <c r="AT45" i="2"/>
  <c r="AO34" i="3" s="1"/>
  <c r="AS45" i="2"/>
  <c r="AN34" i="3" s="1"/>
  <c r="AR45" i="2"/>
  <c r="AM34" i="3" s="1"/>
  <c r="AQ45" i="2"/>
  <c r="AP45" i="2"/>
  <c r="AK34" i="3" s="1"/>
  <c r="AO45" i="2"/>
  <c r="AJ34" i="3" s="1"/>
  <c r="AN45" i="2"/>
  <c r="AI34" i="3" s="1"/>
  <c r="AM45" i="2"/>
  <c r="AL45" i="2"/>
  <c r="AG34" i="3" s="1"/>
  <c r="AH45" i="2"/>
  <c r="AC34" i="3" s="1"/>
  <c r="N34" i="3" s="1"/>
  <c r="AG45" i="2"/>
  <c r="AB34" i="3" s="1"/>
  <c r="AF45" i="2"/>
  <c r="AA34" i="3" s="1"/>
  <c r="AE45" i="2"/>
  <c r="Z34" i="3" s="1"/>
  <c r="AD45" i="2"/>
  <c r="Y34" i="3" s="1"/>
  <c r="J34" i="3" s="1"/>
  <c r="AC45" i="2"/>
  <c r="X34" i="3" s="1"/>
  <c r="AB45" i="2"/>
  <c r="W34" i="3" s="1"/>
  <c r="AA45" i="2"/>
  <c r="V34" i="3" s="1"/>
  <c r="Z45" i="2"/>
  <c r="U34" i="3" s="1"/>
  <c r="F34" i="3" s="1"/>
  <c r="Y45" i="2"/>
  <c r="T34" i="3" s="1"/>
  <c r="X45" i="2"/>
  <c r="S34" i="3" s="1"/>
  <c r="W45" i="2"/>
  <c r="S45" i="2"/>
  <c r="BL44" i="2"/>
  <c r="BG33" i="3" s="1"/>
  <c r="BK44" i="2"/>
  <c r="BF33" i="3" s="1"/>
  <c r="BJ44" i="2"/>
  <c r="BE33" i="3" s="1"/>
  <c r="BI44" i="2"/>
  <c r="BD33" i="3" s="1"/>
  <c r="BH44" i="2"/>
  <c r="BC33" i="3" s="1"/>
  <c r="BG44" i="2"/>
  <c r="BB33" i="3" s="1"/>
  <c r="BF44" i="2"/>
  <c r="BA33" i="3" s="1"/>
  <c r="BE44" i="2"/>
  <c r="AZ33" i="3" s="1"/>
  <c r="BD44" i="2"/>
  <c r="AY33" i="3" s="1"/>
  <c r="BC44" i="2"/>
  <c r="AX33" i="3" s="1"/>
  <c r="BB44" i="2"/>
  <c r="AW33" i="3" s="1"/>
  <c r="BA44" i="2"/>
  <c r="AW44" i="2"/>
  <c r="AR33" i="3" s="1"/>
  <c r="AV44" i="2"/>
  <c r="AQ33" i="3" s="1"/>
  <c r="AU44" i="2"/>
  <c r="AP33" i="3" s="1"/>
  <c r="AT44" i="2"/>
  <c r="AS44" i="2"/>
  <c r="AN33" i="3" s="1"/>
  <c r="AR44" i="2"/>
  <c r="AM33" i="3" s="1"/>
  <c r="AQ44" i="2"/>
  <c r="AL33" i="3" s="1"/>
  <c r="AP44" i="2"/>
  <c r="AO44" i="2"/>
  <c r="AJ33" i="3" s="1"/>
  <c r="AN44" i="2"/>
  <c r="AI33" i="3" s="1"/>
  <c r="AM44" i="2"/>
  <c r="AH33" i="3" s="1"/>
  <c r="AL44" i="2"/>
  <c r="AH44" i="2"/>
  <c r="AC33" i="3" s="1"/>
  <c r="AG44" i="2"/>
  <c r="AB33" i="3" s="1"/>
  <c r="AF44" i="2"/>
  <c r="AA33" i="3" s="1"/>
  <c r="AE44" i="2"/>
  <c r="Z33" i="3" s="1"/>
  <c r="AD44" i="2"/>
  <c r="Y33" i="3" s="1"/>
  <c r="AC44" i="2"/>
  <c r="X33" i="3" s="1"/>
  <c r="AB44" i="2"/>
  <c r="W33" i="3" s="1"/>
  <c r="AA44" i="2"/>
  <c r="V33" i="3" s="1"/>
  <c r="Z44" i="2"/>
  <c r="U33" i="3" s="1"/>
  <c r="Y44" i="2"/>
  <c r="T33" i="3" s="1"/>
  <c r="X44" i="2"/>
  <c r="S33" i="3" s="1"/>
  <c r="W44" i="2"/>
  <c r="R33" i="3" s="1"/>
  <c r="BL43" i="2"/>
  <c r="BG32" i="3" s="1"/>
  <c r="BK43" i="2"/>
  <c r="BF32" i="3" s="1"/>
  <c r="BJ43" i="2"/>
  <c r="BE32" i="3" s="1"/>
  <c r="BI43" i="2"/>
  <c r="BD32" i="3" s="1"/>
  <c r="BH43" i="2"/>
  <c r="BC32" i="3" s="1"/>
  <c r="BG43" i="2"/>
  <c r="BB32" i="3" s="1"/>
  <c r="BF43" i="2"/>
  <c r="BA32" i="3" s="1"/>
  <c r="BE43" i="2"/>
  <c r="AZ32" i="3" s="1"/>
  <c r="BD43" i="2"/>
  <c r="AY32" i="3" s="1"/>
  <c r="BC43" i="2"/>
  <c r="AX32" i="3" s="1"/>
  <c r="BB43" i="2"/>
  <c r="AW32" i="3" s="1"/>
  <c r="BA43" i="2"/>
  <c r="AV32" i="3" s="1"/>
  <c r="AW43" i="2"/>
  <c r="AV43" i="2"/>
  <c r="AQ32" i="3" s="1"/>
  <c r="AU43" i="2"/>
  <c r="AP32" i="3" s="1"/>
  <c r="AT43" i="2"/>
  <c r="AO32" i="3" s="1"/>
  <c r="AS43" i="2"/>
  <c r="AR43" i="2"/>
  <c r="AM32" i="3" s="1"/>
  <c r="AQ43" i="2"/>
  <c r="AL32" i="3" s="1"/>
  <c r="AP43" i="2"/>
  <c r="AK32" i="3" s="1"/>
  <c r="AO43" i="2"/>
  <c r="AN43" i="2"/>
  <c r="AI32" i="3" s="1"/>
  <c r="AM43" i="2"/>
  <c r="AH32" i="3" s="1"/>
  <c r="AL43" i="2"/>
  <c r="AG32" i="3" s="1"/>
  <c r="AH43" i="2"/>
  <c r="AC32" i="3" s="1"/>
  <c r="AG43" i="2"/>
  <c r="AF43" i="2"/>
  <c r="AA32" i="3" s="1"/>
  <c r="AE43" i="2"/>
  <c r="Z32" i="3" s="1"/>
  <c r="AD43" i="2"/>
  <c r="Y32" i="3" s="1"/>
  <c r="AC43" i="2"/>
  <c r="AB43" i="2"/>
  <c r="W32" i="3" s="1"/>
  <c r="AA43" i="2"/>
  <c r="V32" i="3" s="1"/>
  <c r="Z43" i="2"/>
  <c r="U32" i="3" s="1"/>
  <c r="Y43" i="2"/>
  <c r="X43" i="2"/>
  <c r="S32" i="3" s="1"/>
  <c r="W43" i="2"/>
  <c r="BL42" i="2"/>
  <c r="BG31" i="3" s="1"/>
  <c r="BK42" i="2"/>
  <c r="BF31" i="3" s="1"/>
  <c r="BJ42" i="2"/>
  <c r="BE31" i="3" s="1"/>
  <c r="BI42" i="2"/>
  <c r="BD31" i="3" s="1"/>
  <c r="BH42" i="2"/>
  <c r="BC31" i="3" s="1"/>
  <c r="BG42" i="2"/>
  <c r="BB31" i="3" s="1"/>
  <c r="BF42" i="2"/>
  <c r="BA31" i="3" s="1"/>
  <c r="BE42" i="2"/>
  <c r="AZ31" i="3" s="1"/>
  <c r="BD42" i="2"/>
  <c r="AY31" i="3" s="1"/>
  <c r="BC42" i="2"/>
  <c r="AX31" i="3" s="1"/>
  <c r="BB42" i="2"/>
  <c r="AW31" i="3" s="1"/>
  <c r="BA42" i="2"/>
  <c r="AW42" i="2"/>
  <c r="AR31" i="3" s="1"/>
  <c r="AV42" i="2"/>
  <c r="AU42" i="2"/>
  <c r="AP31" i="3" s="1"/>
  <c r="AT42" i="2"/>
  <c r="AO31" i="3" s="1"/>
  <c r="AS42" i="2"/>
  <c r="AR42" i="2"/>
  <c r="AQ42" i="2"/>
  <c r="AL31" i="3" s="1"/>
  <c r="AP42" i="2"/>
  <c r="AK31" i="3" s="1"/>
  <c r="AO42" i="2"/>
  <c r="AN42" i="2"/>
  <c r="AM42" i="2"/>
  <c r="AH31" i="3" s="1"/>
  <c r="AL42" i="2"/>
  <c r="AG31" i="3" s="1"/>
  <c r="AH42" i="2"/>
  <c r="AC31" i="3" s="1"/>
  <c r="AG42" i="2"/>
  <c r="AB31" i="3" s="1"/>
  <c r="AF42" i="2"/>
  <c r="AA31" i="3" s="1"/>
  <c r="AE42" i="2"/>
  <c r="Z31" i="3" s="1"/>
  <c r="AD42" i="2"/>
  <c r="Y31" i="3" s="1"/>
  <c r="AC42" i="2"/>
  <c r="X31" i="3" s="1"/>
  <c r="AB42" i="2"/>
  <c r="W31" i="3" s="1"/>
  <c r="AA42" i="2"/>
  <c r="V31" i="3" s="1"/>
  <c r="Z42" i="2"/>
  <c r="U31" i="3" s="1"/>
  <c r="Y42" i="2"/>
  <c r="T31" i="3" s="1"/>
  <c r="X42" i="2"/>
  <c r="S31" i="3" s="1"/>
  <c r="W42" i="2"/>
  <c r="R31" i="3" s="1"/>
  <c r="BL41" i="2"/>
  <c r="BK41" i="2"/>
  <c r="BJ41" i="2"/>
  <c r="BI41" i="2"/>
  <c r="BH41" i="2"/>
  <c r="BG41" i="2"/>
  <c r="BF41" i="2"/>
  <c r="BE41" i="2"/>
  <c r="BD41" i="2"/>
  <c r="BC41" i="2"/>
  <c r="BB41" i="2"/>
  <c r="BA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H41" i="2"/>
  <c r="AG41" i="2"/>
  <c r="AF41" i="2"/>
  <c r="AE41" i="2"/>
  <c r="AD41" i="2"/>
  <c r="AC41" i="2"/>
  <c r="AB41" i="2"/>
  <c r="AA41" i="2"/>
  <c r="L41" i="2" s="1"/>
  <c r="Z41" i="2"/>
  <c r="Y41" i="2"/>
  <c r="X41" i="2"/>
  <c r="W41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H39" i="2"/>
  <c r="AG39" i="2"/>
  <c r="R39" i="2" s="1"/>
  <c r="AF39" i="2"/>
  <c r="AE39" i="2"/>
  <c r="AD39" i="2"/>
  <c r="AC39" i="2"/>
  <c r="AB39" i="2"/>
  <c r="AA39" i="2"/>
  <c r="Z39" i="2"/>
  <c r="Y39" i="2"/>
  <c r="X39" i="2"/>
  <c r="W39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H35" i="2"/>
  <c r="S35" i="2" s="1"/>
  <c r="AG35" i="2"/>
  <c r="AF35" i="2"/>
  <c r="AE35" i="2"/>
  <c r="P35" i="2" s="1"/>
  <c r="AD35" i="2"/>
  <c r="O35" i="2" s="1"/>
  <c r="AC35" i="2"/>
  <c r="AB35" i="2"/>
  <c r="AA35" i="2"/>
  <c r="Z35" i="2"/>
  <c r="K35" i="2" s="1"/>
  <c r="Y35" i="2"/>
  <c r="X35" i="2"/>
  <c r="W35" i="2"/>
  <c r="BL34" i="2"/>
  <c r="BG27" i="3" s="1"/>
  <c r="BK34" i="2"/>
  <c r="BF27" i="3" s="1"/>
  <c r="BJ34" i="2"/>
  <c r="BE27" i="3" s="1"/>
  <c r="BI34" i="2"/>
  <c r="BD27" i="3" s="1"/>
  <c r="BH34" i="2"/>
  <c r="BC27" i="3" s="1"/>
  <c r="BG34" i="2"/>
  <c r="BB27" i="3" s="1"/>
  <c r="BF34" i="2"/>
  <c r="BA27" i="3" s="1"/>
  <c r="BE34" i="2"/>
  <c r="AZ27" i="3" s="1"/>
  <c r="BD34" i="2"/>
  <c r="AY27" i="3" s="1"/>
  <c r="BC34" i="2"/>
  <c r="AX27" i="3" s="1"/>
  <c r="BB34" i="2"/>
  <c r="AW27" i="3" s="1"/>
  <c r="BA34" i="2"/>
  <c r="AW34" i="2"/>
  <c r="AR27" i="3" s="1"/>
  <c r="AV34" i="2"/>
  <c r="AU34" i="2"/>
  <c r="AT34" i="2"/>
  <c r="AS34" i="2"/>
  <c r="AN27" i="3" s="1"/>
  <c r="AR34" i="2"/>
  <c r="AQ34" i="2"/>
  <c r="AP34" i="2"/>
  <c r="AO34" i="2"/>
  <c r="AJ27" i="3" s="1"/>
  <c r="AN34" i="2"/>
  <c r="AM34" i="2"/>
  <c r="AL34" i="2"/>
  <c r="AH34" i="2"/>
  <c r="S34" i="2" s="1"/>
  <c r="AG34" i="2"/>
  <c r="AF34" i="2"/>
  <c r="AE34" i="2"/>
  <c r="AD34" i="2"/>
  <c r="AC34" i="2"/>
  <c r="AB34" i="2"/>
  <c r="AA34" i="2"/>
  <c r="Z34" i="2"/>
  <c r="Y34" i="2"/>
  <c r="X34" i="2"/>
  <c r="W34" i="2"/>
  <c r="BL33" i="2"/>
  <c r="BG26" i="3" s="1"/>
  <c r="BK33" i="2"/>
  <c r="BF26" i="3" s="1"/>
  <c r="BJ33" i="2"/>
  <c r="BE26" i="3" s="1"/>
  <c r="BI33" i="2"/>
  <c r="BD26" i="3" s="1"/>
  <c r="BH33" i="2"/>
  <c r="BC26" i="3" s="1"/>
  <c r="BG33" i="2"/>
  <c r="BB26" i="3" s="1"/>
  <c r="BF33" i="2"/>
  <c r="BA26" i="3" s="1"/>
  <c r="BE33" i="2"/>
  <c r="AZ26" i="3" s="1"/>
  <c r="BD33" i="2"/>
  <c r="AY26" i="3" s="1"/>
  <c r="BC33" i="2"/>
  <c r="AX26" i="3" s="1"/>
  <c r="BB33" i="2"/>
  <c r="BA33" i="2"/>
  <c r="AV26" i="3" s="1"/>
  <c r="AW33" i="2"/>
  <c r="AR26" i="3" s="1"/>
  <c r="AV33" i="2"/>
  <c r="AQ26" i="3" s="1"/>
  <c r="AU33" i="2"/>
  <c r="AP26" i="3" s="1"/>
  <c r="AT33" i="2"/>
  <c r="AO26" i="3" s="1"/>
  <c r="AS33" i="2"/>
  <c r="AN26" i="3" s="1"/>
  <c r="AR33" i="2"/>
  <c r="AM26" i="3" s="1"/>
  <c r="AQ33" i="2"/>
  <c r="AL26" i="3" s="1"/>
  <c r="AP33" i="2"/>
  <c r="AK26" i="3" s="1"/>
  <c r="AO33" i="2"/>
  <c r="AJ26" i="3" s="1"/>
  <c r="AN33" i="2"/>
  <c r="AI26" i="3" s="1"/>
  <c r="AM33" i="2"/>
  <c r="AH26" i="3" s="1"/>
  <c r="AL33" i="2"/>
  <c r="AG26" i="3" s="1"/>
  <c r="AH33" i="2"/>
  <c r="AC26" i="3" s="1"/>
  <c r="AG33" i="2"/>
  <c r="AB26" i="3" s="1"/>
  <c r="M26" i="3" s="1"/>
  <c r="AF33" i="2"/>
  <c r="AA26" i="3" s="1"/>
  <c r="AE33" i="2"/>
  <c r="Z26" i="3" s="1"/>
  <c r="AD33" i="2"/>
  <c r="Y26" i="3" s="1"/>
  <c r="AC33" i="2"/>
  <c r="X26" i="3" s="1"/>
  <c r="AB33" i="2"/>
  <c r="W26" i="3" s="1"/>
  <c r="AA33" i="2"/>
  <c r="V26" i="3" s="1"/>
  <c r="Z33" i="2"/>
  <c r="U26" i="3" s="1"/>
  <c r="Y33" i="2"/>
  <c r="T26" i="3" s="1"/>
  <c r="X33" i="2"/>
  <c r="S26" i="3" s="1"/>
  <c r="W33" i="2"/>
  <c r="BL32" i="2"/>
  <c r="BG25" i="3" s="1"/>
  <c r="BK32" i="2"/>
  <c r="BF25" i="3" s="1"/>
  <c r="BJ32" i="2"/>
  <c r="BE25" i="3" s="1"/>
  <c r="BI32" i="2"/>
  <c r="BD25" i="3" s="1"/>
  <c r="BH32" i="2"/>
  <c r="BC25" i="3" s="1"/>
  <c r="BG32" i="2"/>
  <c r="BB25" i="3" s="1"/>
  <c r="BF32" i="2"/>
  <c r="BA25" i="3" s="1"/>
  <c r="BE32" i="2"/>
  <c r="AZ25" i="3" s="1"/>
  <c r="BD32" i="2"/>
  <c r="AY25" i="3" s="1"/>
  <c r="BC32" i="2"/>
  <c r="AX25" i="3" s="1"/>
  <c r="BB32" i="2"/>
  <c r="AW25" i="3" s="1"/>
  <c r="BA32" i="2"/>
  <c r="AV25" i="3" s="1"/>
  <c r="AW32" i="2"/>
  <c r="AR25" i="3" s="1"/>
  <c r="AV32" i="2"/>
  <c r="AQ25" i="3" s="1"/>
  <c r="AU32" i="2"/>
  <c r="AP25" i="3" s="1"/>
  <c r="AT32" i="2"/>
  <c r="AO25" i="3" s="1"/>
  <c r="AS32" i="2"/>
  <c r="AN25" i="3" s="1"/>
  <c r="AR32" i="2"/>
  <c r="AM25" i="3" s="1"/>
  <c r="AQ32" i="2"/>
  <c r="AL25" i="3" s="1"/>
  <c r="AP32" i="2"/>
  <c r="AK25" i="3" s="1"/>
  <c r="AO32" i="2"/>
  <c r="AJ25" i="3" s="1"/>
  <c r="AN32" i="2"/>
  <c r="AI25" i="3" s="1"/>
  <c r="AM32" i="2"/>
  <c r="AH25" i="3" s="1"/>
  <c r="AL32" i="2"/>
  <c r="AG25" i="3" s="1"/>
  <c r="AH32" i="2"/>
  <c r="AC25" i="3" s="1"/>
  <c r="AG32" i="2"/>
  <c r="AB25" i="3" s="1"/>
  <c r="AF32" i="2"/>
  <c r="AE32" i="2"/>
  <c r="Z25" i="3" s="1"/>
  <c r="AD32" i="2"/>
  <c r="Y25" i="3" s="1"/>
  <c r="AC32" i="2"/>
  <c r="X25" i="3" s="1"/>
  <c r="AB32" i="2"/>
  <c r="AA32" i="2"/>
  <c r="V25" i="3" s="1"/>
  <c r="Z32" i="2"/>
  <c r="U25" i="3" s="1"/>
  <c r="Y32" i="2"/>
  <c r="T25" i="3" s="1"/>
  <c r="X32" i="2"/>
  <c r="S25" i="3" s="1"/>
  <c r="D25" i="3" s="1"/>
  <c r="W32" i="2"/>
  <c r="R25" i="3" s="1"/>
  <c r="BL31" i="2"/>
  <c r="BG24" i="3" s="1"/>
  <c r="BK31" i="2"/>
  <c r="BF24" i="3" s="1"/>
  <c r="BJ31" i="2"/>
  <c r="BE24" i="3" s="1"/>
  <c r="BI31" i="2"/>
  <c r="BD24" i="3" s="1"/>
  <c r="BH31" i="2"/>
  <c r="BC24" i="3" s="1"/>
  <c r="BG31" i="2"/>
  <c r="BB24" i="3" s="1"/>
  <c r="BF31" i="2"/>
  <c r="BA24" i="3" s="1"/>
  <c r="BE31" i="2"/>
  <c r="AZ24" i="3" s="1"/>
  <c r="BD31" i="2"/>
  <c r="AY24" i="3" s="1"/>
  <c r="BC31" i="2"/>
  <c r="AX24" i="3" s="1"/>
  <c r="BB31" i="2"/>
  <c r="AW24" i="3" s="1"/>
  <c r="BA31" i="2"/>
  <c r="AV24" i="3" s="1"/>
  <c r="AW31" i="2"/>
  <c r="AR24" i="3" s="1"/>
  <c r="AV31" i="2"/>
  <c r="AQ24" i="3" s="1"/>
  <c r="AU31" i="2"/>
  <c r="AP24" i="3" s="1"/>
  <c r="AT31" i="2"/>
  <c r="AO24" i="3" s="1"/>
  <c r="AS31" i="2"/>
  <c r="AN24" i="3" s="1"/>
  <c r="AR31" i="2"/>
  <c r="AM24" i="3" s="1"/>
  <c r="AQ31" i="2"/>
  <c r="AL24" i="3" s="1"/>
  <c r="AP31" i="2"/>
  <c r="AK24" i="3" s="1"/>
  <c r="AO31" i="2"/>
  <c r="AJ24" i="3" s="1"/>
  <c r="AN31" i="2"/>
  <c r="AM31" i="2"/>
  <c r="AH24" i="3" s="1"/>
  <c r="AL31" i="2"/>
  <c r="AH31" i="2"/>
  <c r="AC24" i="3" s="1"/>
  <c r="N24" i="3" s="1"/>
  <c r="AG31" i="2"/>
  <c r="AB24" i="3" s="1"/>
  <c r="AF31" i="2"/>
  <c r="AA24" i="3" s="1"/>
  <c r="AE31" i="2"/>
  <c r="Z24" i="3" s="1"/>
  <c r="AD31" i="2"/>
  <c r="Y24" i="3" s="1"/>
  <c r="J24" i="3" s="1"/>
  <c r="AC31" i="2"/>
  <c r="X24" i="3" s="1"/>
  <c r="AB31" i="2"/>
  <c r="W24" i="3" s="1"/>
  <c r="AA31" i="2"/>
  <c r="V24" i="3" s="1"/>
  <c r="Z31" i="2"/>
  <c r="U24" i="3" s="1"/>
  <c r="F24" i="3" s="1"/>
  <c r="Y31" i="2"/>
  <c r="T24" i="3" s="1"/>
  <c r="X31" i="2"/>
  <c r="S24" i="3" s="1"/>
  <c r="W31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H27" i="2"/>
  <c r="S27" i="2" s="1"/>
  <c r="AG27" i="2"/>
  <c r="AF27" i="2"/>
  <c r="AE27" i="2"/>
  <c r="AD27" i="2"/>
  <c r="O27" i="2" s="1"/>
  <c r="AC27" i="2"/>
  <c r="AB27" i="2"/>
  <c r="AA27" i="2"/>
  <c r="Z27" i="2"/>
  <c r="K27" i="2" s="1"/>
  <c r="Y27" i="2"/>
  <c r="X27" i="2"/>
  <c r="W27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H26" i="2"/>
  <c r="AG26" i="2"/>
  <c r="AF26" i="2"/>
  <c r="Q26" i="2" s="1"/>
  <c r="AE26" i="2"/>
  <c r="AD26" i="2"/>
  <c r="AC26" i="2"/>
  <c r="AB26" i="2"/>
  <c r="M26" i="2" s="1"/>
  <c r="AA26" i="2"/>
  <c r="Z26" i="2"/>
  <c r="Y26" i="2"/>
  <c r="X26" i="2"/>
  <c r="I26" i="2" s="1"/>
  <c r="W26" i="2"/>
  <c r="BL25" i="2"/>
  <c r="BG22" i="3" s="1"/>
  <c r="BK25" i="2"/>
  <c r="BJ25" i="2"/>
  <c r="BE22" i="3" s="1"/>
  <c r="BI25" i="2"/>
  <c r="BD22" i="3" s="1"/>
  <c r="BH25" i="2"/>
  <c r="BC22" i="3" s="1"/>
  <c r="BG25" i="2"/>
  <c r="BB22" i="3" s="1"/>
  <c r="BF25" i="2"/>
  <c r="BA22" i="3" s="1"/>
  <c r="BE25" i="2"/>
  <c r="AZ22" i="3" s="1"/>
  <c r="BD25" i="2"/>
  <c r="AY22" i="3" s="1"/>
  <c r="BC25" i="2"/>
  <c r="AX22" i="3" s="1"/>
  <c r="BB25" i="2"/>
  <c r="AW22" i="3" s="1"/>
  <c r="BA25" i="2"/>
  <c r="AW25" i="2"/>
  <c r="AR22" i="3" s="1"/>
  <c r="AV25" i="2"/>
  <c r="AQ22" i="3" s="1"/>
  <c r="AU25" i="2"/>
  <c r="AP22" i="3" s="1"/>
  <c r="AT25" i="2"/>
  <c r="AO22" i="3" s="1"/>
  <c r="AS25" i="2"/>
  <c r="AN22" i="3" s="1"/>
  <c r="AR25" i="2"/>
  <c r="AM22" i="3" s="1"/>
  <c r="AQ25" i="2"/>
  <c r="AL22" i="3" s="1"/>
  <c r="AP25" i="2"/>
  <c r="AK22" i="3" s="1"/>
  <c r="AO25" i="2"/>
  <c r="AJ22" i="3" s="1"/>
  <c r="AN25" i="2"/>
  <c r="AI22" i="3" s="1"/>
  <c r="AM25" i="2"/>
  <c r="AH22" i="3" s="1"/>
  <c r="AL25" i="2"/>
  <c r="AG22" i="3" s="1"/>
  <c r="AH25" i="2"/>
  <c r="AG25" i="2"/>
  <c r="AF25" i="2"/>
  <c r="AF28" i="2" s="1"/>
  <c r="AE25" i="2"/>
  <c r="Z22" i="3" s="1"/>
  <c r="AD25" i="2"/>
  <c r="AC25" i="2"/>
  <c r="AB25" i="2"/>
  <c r="AA25" i="2"/>
  <c r="Z25" i="2"/>
  <c r="Y25" i="2"/>
  <c r="X25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H22" i="2"/>
  <c r="AG22" i="2"/>
  <c r="AF22" i="2"/>
  <c r="AE22" i="2"/>
  <c r="AD22" i="2"/>
  <c r="AC22" i="2"/>
  <c r="N22" i="2" s="1"/>
  <c r="AB22" i="2"/>
  <c r="AA22" i="2"/>
  <c r="Z22" i="2"/>
  <c r="Y22" i="2"/>
  <c r="X22" i="2"/>
  <c r="BL21" i="2"/>
  <c r="BK21" i="2"/>
  <c r="BJ21" i="2"/>
  <c r="BI21" i="2"/>
  <c r="BD19" i="3" s="1"/>
  <c r="BH21" i="2"/>
  <c r="BG21" i="2"/>
  <c r="BF21" i="2"/>
  <c r="BE21" i="2"/>
  <c r="AZ19" i="3" s="1"/>
  <c r="BD21" i="2"/>
  <c r="BC21" i="2"/>
  <c r="BB21" i="2"/>
  <c r="BA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H21" i="2"/>
  <c r="AG21" i="2"/>
  <c r="AF21" i="2"/>
  <c r="AE21" i="2"/>
  <c r="AD21" i="2"/>
  <c r="AC21" i="2"/>
  <c r="AB21" i="2"/>
  <c r="AA21" i="2"/>
  <c r="Z21" i="2"/>
  <c r="Y21" i="2"/>
  <c r="X21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H20" i="2"/>
  <c r="AG20" i="2"/>
  <c r="AF20" i="2"/>
  <c r="Q20" i="2" s="1"/>
  <c r="AE20" i="2"/>
  <c r="AD20" i="2"/>
  <c r="AC20" i="2"/>
  <c r="AB20" i="2"/>
  <c r="M20" i="2" s="1"/>
  <c r="AA20" i="2"/>
  <c r="Z20" i="2"/>
  <c r="Y20" i="2"/>
  <c r="X20" i="2"/>
  <c r="I20" i="2" s="1"/>
  <c r="BL19" i="2"/>
  <c r="BK19" i="2"/>
  <c r="BF18" i="3" s="1"/>
  <c r="BJ19" i="2"/>
  <c r="BI19" i="2"/>
  <c r="BH19" i="2"/>
  <c r="BG19" i="2"/>
  <c r="BB18" i="3" s="1"/>
  <c r="BF19" i="2"/>
  <c r="BE19" i="2"/>
  <c r="BD19" i="2"/>
  <c r="BC19" i="2"/>
  <c r="AX18" i="3" s="1"/>
  <c r="BB19" i="2"/>
  <c r="BA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H19" i="2"/>
  <c r="AG19" i="2"/>
  <c r="AF19" i="2"/>
  <c r="AE19" i="2"/>
  <c r="AD19" i="2"/>
  <c r="AC19" i="2"/>
  <c r="AB19" i="2"/>
  <c r="AA19" i="2"/>
  <c r="Z19" i="2"/>
  <c r="Y19" i="2"/>
  <c r="X19" i="2"/>
  <c r="BL18" i="2"/>
  <c r="BG14" i="3" s="1"/>
  <c r="BK18" i="2"/>
  <c r="BF14" i="3" s="1"/>
  <c r="BJ18" i="2"/>
  <c r="BI18" i="2"/>
  <c r="BD14" i="3" s="1"/>
  <c r="BH18" i="2"/>
  <c r="BC14" i="3" s="1"/>
  <c r="BG18" i="2"/>
  <c r="BB14" i="3" s="1"/>
  <c r="BF18" i="2"/>
  <c r="BE18" i="2"/>
  <c r="AZ14" i="3" s="1"/>
  <c r="BD18" i="2"/>
  <c r="AY14" i="3" s="1"/>
  <c r="BC18" i="2"/>
  <c r="AX14" i="3" s="1"/>
  <c r="BB18" i="2"/>
  <c r="BA18" i="2"/>
  <c r="AW18" i="2"/>
  <c r="AR14" i="3" s="1"/>
  <c r="AV18" i="2"/>
  <c r="AQ14" i="3" s="1"/>
  <c r="AU18" i="2"/>
  <c r="AP14" i="3" s="1"/>
  <c r="AT18" i="2"/>
  <c r="AS18" i="2"/>
  <c r="AN14" i="3" s="1"/>
  <c r="AR18" i="2"/>
  <c r="AM14" i="3" s="1"/>
  <c r="AQ18" i="2"/>
  <c r="AL14" i="3" s="1"/>
  <c r="AP18" i="2"/>
  <c r="AO18" i="2"/>
  <c r="AJ14" i="3" s="1"/>
  <c r="AN18" i="2"/>
  <c r="AI14" i="3" s="1"/>
  <c r="AM18" i="2"/>
  <c r="AH14" i="3" s="1"/>
  <c r="AL18" i="2"/>
  <c r="AH18" i="2"/>
  <c r="AG18" i="2"/>
  <c r="AF18" i="2"/>
  <c r="AA14" i="3" s="1"/>
  <c r="AE18" i="2"/>
  <c r="Z14" i="3" s="1"/>
  <c r="AD18" i="2"/>
  <c r="AC18" i="2"/>
  <c r="X14" i="3" s="1"/>
  <c r="AB18" i="2"/>
  <c r="W14" i="3" s="1"/>
  <c r="AA18" i="2"/>
  <c r="V14" i="3" s="1"/>
  <c r="Z18" i="2"/>
  <c r="Y18" i="2"/>
  <c r="X18" i="2"/>
  <c r="S14" i="3" s="1"/>
  <c r="BL17" i="2"/>
  <c r="BG15" i="3" s="1"/>
  <c r="BK17" i="2"/>
  <c r="BF15" i="3" s="1"/>
  <c r="BJ17" i="2"/>
  <c r="BE15" i="3" s="1"/>
  <c r="BI17" i="2"/>
  <c r="BD15" i="3" s="1"/>
  <c r="BH17" i="2"/>
  <c r="BC15" i="3" s="1"/>
  <c r="BG17" i="2"/>
  <c r="BB15" i="3" s="1"/>
  <c r="BF17" i="2"/>
  <c r="BA15" i="3" s="1"/>
  <c r="BE17" i="2"/>
  <c r="AZ15" i="3" s="1"/>
  <c r="BD17" i="2"/>
  <c r="AY15" i="3" s="1"/>
  <c r="BC17" i="2"/>
  <c r="AX15" i="3" s="1"/>
  <c r="BB17" i="2"/>
  <c r="AW15" i="3" s="1"/>
  <c r="BA17" i="2"/>
  <c r="AW17" i="2"/>
  <c r="AR15" i="3" s="1"/>
  <c r="AV17" i="2"/>
  <c r="AU17" i="2"/>
  <c r="AP15" i="3" s="1"/>
  <c r="AT17" i="2"/>
  <c r="AO15" i="3" s="1"/>
  <c r="AS17" i="2"/>
  <c r="AR17" i="2"/>
  <c r="AQ17" i="2"/>
  <c r="AL15" i="3" s="1"/>
  <c r="AP17" i="2"/>
  <c r="AK15" i="3" s="1"/>
  <c r="AO17" i="2"/>
  <c r="AJ15" i="3" s="1"/>
  <c r="AN17" i="2"/>
  <c r="AM17" i="2"/>
  <c r="AH15" i="3" s="1"/>
  <c r="AL17" i="2"/>
  <c r="AG15" i="3" s="1"/>
  <c r="AH17" i="2"/>
  <c r="AC15" i="3" s="1"/>
  <c r="AG17" i="2"/>
  <c r="AB15" i="3" s="1"/>
  <c r="AF17" i="2"/>
  <c r="AE17" i="2"/>
  <c r="Z15" i="3" s="1"/>
  <c r="AD17" i="2"/>
  <c r="Y15" i="3" s="1"/>
  <c r="AC17" i="2"/>
  <c r="X15" i="3" s="1"/>
  <c r="AB17" i="2"/>
  <c r="AA17" i="2"/>
  <c r="V15" i="3" s="1"/>
  <c r="Z17" i="2"/>
  <c r="U15" i="3" s="1"/>
  <c r="Y17" i="2"/>
  <c r="T15" i="3" s="1"/>
  <c r="X17" i="2"/>
  <c r="BL16" i="2"/>
  <c r="BG16" i="3" s="1"/>
  <c r="BK16" i="2"/>
  <c r="BF16" i="3" s="1"/>
  <c r="BJ16" i="2"/>
  <c r="BE16" i="3" s="1"/>
  <c r="BI16" i="2"/>
  <c r="BD16" i="3" s="1"/>
  <c r="BH16" i="2"/>
  <c r="BC16" i="3" s="1"/>
  <c r="BG16" i="2"/>
  <c r="BB16" i="3" s="1"/>
  <c r="BF16" i="2"/>
  <c r="BA16" i="3" s="1"/>
  <c r="BE16" i="2"/>
  <c r="AZ16" i="3" s="1"/>
  <c r="BD16" i="2"/>
  <c r="AY16" i="3" s="1"/>
  <c r="BC16" i="2"/>
  <c r="BB16" i="2"/>
  <c r="AW16" i="3" s="1"/>
  <c r="BA16" i="2"/>
  <c r="AW16" i="2"/>
  <c r="AR16" i="3" s="1"/>
  <c r="AV16" i="2"/>
  <c r="AQ16" i="3" s="1"/>
  <c r="AU16" i="2"/>
  <c r="AP16" i="3" s="1"/>
  <c r="AT16" i="2"/>
  <c r="AS16" i="2"/>
  <c r="AN16" i="3" s="1"/>
  <c r="AR16" i="2"/>
  <c r="AM16" i="3" s="1"/>
  <c r="AQ16" i="2"/>
  <c r="AL16" i="3" s="1"/>
  <c r="AP16" i="2"/>
  <c r="AO16" i="2"/>
  <c r="AJ16" i="3" s="1"/>
  <c r="AN16" i="2"/>
  <c r="AI16" i="3" s="1"/>
  <c r="AM16" i="2"/>
  <c r="AH16" i="3" s="1"/>
  <c r="AL16" i="2"/>
  <c r="AH16" i="2"/>
  <c r="AG16" i="2"/>
  <c r="AB16" i="3" s="1"/>
  <c r="AF16" i="2"/>
  <c r="AA16" i="3" s="1"/>
  <c r="AE16" i="2"/>
  <c r="Z16" i="3" s="1"/>
  <c r="AD16" i="2"/>
  <c r="AC16" i="2"/>
  <c r="X16" i="3" s="1"/>
  <c r="AB16" i="2"/>
  <c r="AA16" i="2"/>
  <c r="V16" i="3" s="1"/>
  <c r="Z16" i="2"/>
  <c r="Y16" i="2"/>
  <c r="T16" i="3" s="1"/>
  <c r="X16" i="2"/>
  <c r="S16" i="3" s="1"/>
  <c r="BL15" i="2"/>
  <c r="BG13" i="3" s="1"/>
  <c r="BK15" i="2"/>
  <c r="BF13" i="3" s="1"/>
  <c r="BJ15" i="2"/>
  <c r="BE13" i="3" s="1"/>
  <c r="BI15" i="2"/>
  <c r="BD13" i="3" s="1"/>
  <c r="BH15" i="2"/>
  <c r="BC13" i="3" s="1"/>
  <c r="BG15" i="2"/>
  <c r="BB13" i="3" s="1"/>
  <c r="BF15" i="2"/>
  <c r="BA13" i="3" s="1"/>
  <c r="BE15" i="2"/>
  <c r="AZ13" i="3" s="1"/>
  <c r="BD15" i="2"/>
  <c r="AY13" i="3" s="1"/>
  <c r="BC15" i="2"/>
  <c r="AX13" i="3" s="1"/>
  <c r="BB15" i="2"/>
  <c r="AW13" i="3" s="1"/>
  <c r="BA15" i="2"/>
  <c r="AW15" i="2"/>
  <c r="AR13" i="3" s="1"/>
  <c r="AV15" i="2"/>
  <c r="AU15" i="2"/>
  <c r="AP13" i="3" s="1"/>
  <c r="AT15" i="2"/>
  <c r="AO13" i="3" s="1"/>
  <c r="AS15" i="2"/>
  <c r="AN13" i="3" s="1"/>
  <c r="AR15" i="2"/>
  <c r="AQ15" i="2"/>
  <c r="AL13" i="3" s="1"/>
  <c r="AP15" i="2"/>
  <c r="AK13" i="3" s="1"/>
  <c r="AO15" i="2"/>
  <c r="AJ13" i="3" s="1"/>
  <c r="AN15" i="2"/>
  <c r="AM15" i="2"/>
  <c r="AH13" i="3" s="1"/>
  <c r="AL15" i="2"/>
  <c r="AG13" i="3" s="1"/>
  <c r="AH15" i="2"/>
  <c r="AG15" i="2"/>
  <c r="AB13" i="3" s="1"/>
  <c r="AF15" i="2"/>
  <c r="AE15" i="2"/>
  <c r="Z13" i="3" s="1"/>
  <c r="AD15" i="2"/>
  <c r="Y13" i="3" s="1"/>
  <c r="AC15" i="2"/>
  <c r="X13" i="3" s="1"/>
  <c r="AB15" i="2"/>
  <c r="AA15" i="2"/>
  <c r="V13" i="3" s="1"/>
  <c r="Z15" i="2"/>
  <c r="Y15" i="2"/>
  <c r="T13" i="3" s="1"/>
  <c r="X15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W14" i="2"/>
  <c r="AR12" i="3" s="1"/>
  <c r="AV14" i="2"/>
  <c r="AU14" i="2"/>
  <c r="AT14" i="2"/>
  <c r="AS14" i="2"/>
  <c r="AR14" i="2"/>
  <c r="AQ14" i="2"/>
  <c r="AP14" i="2"/>
  <c r="AO14" i="2"/>
  <c r="AJ12" i="3" s="1"/>
  <c r="AN14" i="2"/>
  <c r="AM14" i="2"/>
  <c r="AL14" i="2"/>
  <c r="AH14" i="2"/>
  <c r="AG14" i="2"/>
  <c r="AF14" i="2"/>
  <c r="AE14" i="2"/>
  <c r="Z12" i="3" s="1"/>
  <c r="AD14" i="2"/>
  <c r="AC14" i="2"/>
  <c r="N14" i="2" s="1"/>
  <c r="AB14" i="2"/>
  <c r="AA14" i="2"/>
  <c r="Z14" i="2"/>
  <c r="Y14" i="2"/>
  <c r="X14" i="2"/>
  <c r="BL12" i="2"/>
  <c r="BG10" i="3" s="1"/>
  <c r="BK12" i="2"/>
  <c r="BF10" i="3" s="1"/>
  <c r="BJ12" i="2"/>
  <c r="BE10" i="3" s="1"/>
  <c r="BI12" i="2"/>
  <c r="BH12" i="2"/>
  <c r="BC10" i="3" s="1"/>
  <c r="BG12" i="2"/>
  <c r="BB10" i="3" s="1"/>
  <c r="BF12" i="2"/>
  <c r="BA10" i="3" s="1"/>
  <c r="BE12" i="2"/>
  <c r="BD12" i="2"/>
  <c r="AY10" i="3" s="1"/>
  <c r="BC12" i="2"/>
  <c r="AX10" i="3" s="1"/>
  <c r="BB12" i="2"/>
  <c r="AW10" i="3" s="1"/>
  <c r="BA12" i="2"/>
  <c r="AW12" i="2"/>
  <c r="AR10" i="3" s="1"/>
  <c r="AV12" i="2"/>
  <c r="AQ10" i="3" s="1"/>
  <c r="AU12" i="2"/>
  <c r="AP10" i="3" s="1"/>
  <c r="AT12" i="2"/>
  <c r="AO10" i="3" s="1"/>
  <c r="AS12" i="2"/>
  <c r="AN10" i="3" s="1"/>
  <c r="AR12" i="2"/>
  <c r="AM10" i="3" s="1"/>
  <c r="AQ12" i="2"/>
  <c r="AL10" i="3" s="1"/>
  <c r="AP12" i="2"/>
  <c r="AK10" i="3" s="1"/>
  <c r="AO12" i="2"/>
  <c r="AJ10" i="3" s="1"/>
  <c r="AN12" i="2"/>
  <c r="AI10" i="3" s="1"/>
  <c r="AM12" i="2"/>
  <c r="AH10" i="3" s="1"/>
  <c r="AL12" i="2"/>
  <c r="AG10" i="3" s="1"/>
  <c r="AH12" i="2"/>
  <c r="AG12" i="2"/>
  <c r="AB10" i="3" s="1"/>
  <c r="M10" i="3" s="1"/>
  <c r="AF12" i="2"/>
  <c r="AA10" i="3" s="1"/>
  <c r="AE12" i="2"/>
  <c r="Z10" i="3" s="1"/>
  <c r="AD12" i="2"/>
  <c r="AC12" i="2"/>
  <c r="X10" i="3" s="1"/>
  <c r="I10" i="3" s="1"/>
  <c r="AB12" i="2"/>
  <c r="W10" i="3" s="1"/>
  <c r="AA12" i="2"/>
  <c r="V10" i="3" s="1"/>
  <c r="Z12" i="2"/>
  <c r="Y12" i="2"/>
  <c r="T10" i="3" s="1"/>
  <c r="X12" i="2"/>
  <c r="S10" i="3" s="1"/>
  <c r="BL11" i="2"/>
  <c r="BG9" i="3" s="1"/>
  <c r="BK11" i="2"/>
  <c r="BF9" i="3" s="1"/>
  <c r="BJ11" i="2"/>
  <c r="BE9" i="3" s="1"/>
  <c r="BI11" i="2"/>
  <c r="BH11" i="2"/>
  <c r="BC9" i="3" s="1"/>
  <c r="BG11" i="2"/>
  <c r="BB9" i="3" s="1"/>
  <c r="BF11" i="2"/>
  <c r="BA9" i="3" s="1"/>
  <c r="BE11" i="2"/>
  <c r="BD11" i="2"/>
  <c r="AY9" i="3" s="1"/>
  <c r="BC11" i="2"/>
  <c r="AX9" i="3" s="1"/>
  <c r="BB11" i="2"/>
  <c r="AW9" i="3" s="1"/>
  <c r="BA11" i="2"/>
  <c r="AW11" i="2"/>
  <c r="AR9" i="3" s="1"/>
  <c r="AV11" i="2"/>
  <c r="AQ9" i="3" s="1"/>
  <c r="AU11" i="2"/>
  <c r="AP9" i="3" s="1"/>
  <c r="AT11" i="2"/>
  <c r="AO9" i="3" s="1"/>
  <c r="AS11" i="2"/>
  <c r="AN9" i="3" s="1"/>
  <c r="AR11" i="2"/>
  <c r="AM9" i="3" s="1"/>
  <c r="AQ11" i="2"/>
  <c r="AL9" i="3" s="1"/>
  <c r="AP11" i="2"/>
  <c r="AK9" i="3" s="1"/>
  <c r="AO11" i="2"/>
  <c r="AJ9" i="3" s="1"/>
  <c r="AN11" i="2"/>
  <c r="AI9" i="3" s="1"/>
  <c r="AM11" i="2"/>
  <c r="AH9" i="3" s="1"/>
  <c r="AL11" i="2"/>
  <c r="AG9" i="3" s="1"/>
  <c r="AH11" i="2"/>
  <c r="AG11" i="2"/>
  <c r="AB9" i="3" s="1"/>
  <c r="M9" i="3" s="1"/>
  <c r="AF11" i="2"/>
  <c r="AE11" i="2"/>
  <c r="Z9" i="3" s="1"/>
  <c r="AD11" i="2"/>
  <c r="AC11" i="2"/>
  <c r="AB11" i="2"/>
  <c r="W9" i="3" s="1"/>
  <c r="AA11" i="2"/>
  <c r="V9" i="3" s="1"/>
  <c r="Z11" i="2"/>
  <c r="Y11" i="2"/>
  <c r="T9" i="3" s="1"/>
  <c r="E9" i="3" s="1"/>
  <c r="X11" i="2"/>
  <c r="S9" i="3" s="1"/>
  <c r="BL10" i="2"/>
  <c r="BG8" i="3" s="1"/>
  <c r="BK10" i="2"/>
  <c r="BF8" i="3" s="1"/>
  <c r="BJ10" i="2"/>
  <c r="BE8" i="3" s="1"/>
  <c r="BI10" i="2"/>
  <c r="BH10" i="2"/>
  <c r="BC8" i="3" s="1"/>
  <c r="BG10" i="2"/>
  <c r="BB8" i="3" s="1"/>
  <c r="BF10" i="2"/>
  <c r="BA8" i="3" s="1"/>
  <c r="BE10" i="2"/>
  <c r="BD10" i="2"/>
  <c r="AY8" i="3" s="1"/>
  <c r="BC10" i="2"/>
  <c r="AX8" i="3" s="1"/>
  <c r="BB10" i="2"/>
  <c r="AW8" i="3" s="1"/>
  <c r="BA10" i="2"/>
  <c r="AW10" i="2"/>
  <c r="AR8" i="3" s="1"/>
  <c r="AV10" i="2"/>
  <c r="AQ8" i="3" s="1"/>
  <c r="AU10" i="2"/>
  <c r="AP8" i="3" s="1"/>
  <c r="AT10" i="2"/>
  <c r="AO8" i="3" s="1"/>
  <c r="AS10" i="2"/>
  <c r="AN8" i="3" s="1"/>
  <c r="AR10" i="2"/>
  <c r="AM8" i="3" s="1"/>
  <c r="AQ10" i="2"/>
  <c r="AL8" i="3" s="1"/>
  <c r="AP10" i="2"/>
  <c r="AK8" i="3" s="1"/>
  <c r="AO10" i="2"/>
  <c r="AJ8" i="3" s="1"/>
  <c r="AN10" i="2"/>
  <c r="AI8" i="3" s="1"/>
  <c r="AM10" i="2"/>
  <c r="AH8" i="3" s="1"/>
  <c r="AL10" i="2"/>
  <c r="AG8" i="3" s="1"/>
  <c r="AH10" i="2"/>
  <c r="AG10" i="2"/>
  <c r="AF10" i="2"/>
  <c r="AE10" i="2"/>
  <c r="Z8" i="3" s="1"/>
  <c r="AD10" i="2"/>
  <c r="AC10" i="2"/>
  <c r="AB10" i="2"/>
  <c r="W8" i="3" s="1"/>
  <c r="AA10" i="2"/>
  <c r="V8" i="3" s="1"/>
  <c r="Z10" i="2"/>
  <c r="Y10" i="2"/>
  <c r="X10" i="2"/>
  <c r="BL9" i="2"/>
  <c r="BG7" i="3" s="1"/>
  <c r="BK9" i="2"/>
  <c r="BF7" i="3" s="1"/>
  <c r="BJ9" i="2"/>
  <c r="BE7" i="3" s="1"/>
  <c r="BI9" i="2"/>
  <c r="BH9" i="2"/>
  <c r="BC7" i="3" s="1"/>
  <c r="BG9" i="2"/>
  <c r="BB7" i="3" s="1"/>
  <c r="BF9" i="2"/>
  <c r="BA7" i="3" s="1"/>
  <c r="BE9" i="2"/>
  <c r="BD9" i="2"/>
  <c r="AY7" i="3" s="1"/>
  <c r="BC9" i="2"/>
  <c r="AX7" i="3" s="1"/>
  <c r="BB9" i="2"/>
  <c r="AW7" i="3" s="1"/>
  <c r="BA9" i="2"/>
  <c r="AW9" i="2"/>
  <c r="AR7" i="3" s="1"/>
  <c r="AV9" i="2"/>
  <c r="AQ7" i="3" s="1"/>
  <c r="AU9" i="2"/>
  <c r="AP7" i="3" s="1"/>
  <c r="AT9" i="2"/>
  <c r="AO7" i="3" s="1"/>
  <c r="AS9" i="2"/>
  <c r="AN7" i="3" s="1"/>
  <c r="AR9" i="2"/>
  <c r="AM7" i="3" s="1"/>
  <c r="AQ9" i="2"/>
  <c r="AL7" i="3" s="1"/>
  <c r="AP9" i="2"/>
  <c r="AK7" i="3" s="1"/>
  <c r="AO9" i="2"/>
  <c r="AJ7" i="3" s="1"/>
  <c r="AN9" i="2"/>
  <c r="AI7" i="3" s="1"/>
  <c r="AM9" i="2"/>
  <c r="AH7" i="3" s="1"/>
  <c r="AL9" i="2"/>
  <c r="AG7" i="3" s="1"/>
  <c r="AH9" i="2"/>
  <c r="AG9" i="2"/>
  <c r="AB7" i="3" s="1"/>
  <c r="AF9" i="2"/>
  <c r="AA7" i="3" s="1"/>
  <c r="AE9" i="2"/>
  <c r="Z7" i="3" s="1"/>
  <c r="AD9" i="2"/>
  <c r="AC9" i="2"/>
  <c r="AB9" i="2"/>
  <c r="AA9" i="2"/>
  <c r="V7" i="3" s="1"/>
  <c r="Z9" i="2"/>
  <c r="Y9" i="2"/>
  <c r="T7" i="3" s="1"/>
  <c r="E7" i="3" s="1"/>
  <c r="X9" i="2"/>
  <c r="S7" i="3" s="1"/>
  <c r="BL8" i="2"/>
  <c r="BG6" i="3" s="1"/>
  <c r="BK8" i="2"/>
  <c r="BF6" i="3" s="1"/>
  <c r="BJ8" i="2"/>
  <c r="BE6" i="3" s="1"/>
  <c r="BI8" i="2"/>
  <c r="BH8" i="2"/>
  <c r="BC6" i="3" s="1"/>
  <c r="BG8" i="2"/>
  <c r="BB6" i="3" s="1"/>
  <c r="BF8" i="2"/>
  <c r="BA6" i="3" s="1"/>
  <c r="BE8" i="2"/>
  <c r="BD8" i="2"/>
  <c r="AY6" i="3" s="1"/>
  <c r="BC8" i="2"/>
  <c r="AX6" i="3" s="1"/>
  <c r="BB8" i="2"/>
  <c r="AW6" i="3" s="1"/>
  <c r="BA8" i="2"/>
  <c r="AW8" i="2"/>
  <c r="AR6" i="3" s="1"/>
  <c r="AV8" i="2"/>
  <c r="AQ6" i="3" s="1"/>
  <c r="AU8" i="2"/>
  <c r="AP6" i="3" s="1"/>
  <c r="AT8" i="2"/>
  <c r="AO6" i="3" s="1"/>
  <c r="AS8" i="2"/>
  <c r="AN6" i="3" s="1"/>
  <c r="AR8" i="2"/>
  <c r="AM6" i="3" s="1"/>
  <c r="AQ8" i="2"/>
  <c r="AL6" i="3" s="1"/>
  <c r="AP8" i="2"/>
  <c r="AK6" i="3" s="1"/>
  <c r="AO8" i="2"/>
  <c r="AJ6" i="3" s="1"/>
  <c r="AN8" i="2"/>
  <c r="AI6" i="3" s="1"/>
  <c r="AM8" i="2"/>
  <c r="AH6" i="3" s="1"/>
  <c r="AL8" i="2"/>
  <c r="AG6" i="3" s="1"/>
  <c r="AH8" i="2"/>
  <c r="AG8" i="2"/>
  <c r="AB6" i="3" s="1"/>
  <c r="M6" i="3" s="1"/>
  <c r="AF8" i="2"/>
  <c r="AA6" i="3" s="1"/>
  <c r="AE8" i="2"/>
  <c r="Z6" i="3" s="1"/>
  <c r="AD8" i="2"/>
  <c r="AC8" i="2"/>
  <c r="AB8" i="2"/>
  <c r="W6" i="3" s="1"/>
  <c r="AA8" i="2"/>
  <c r="V6" i="3" s="1"/>
  <c r="Z8" i="2"/>
  <c r="Y8" i="2"/>
  <c r="T6" i="3" s="1"/>
  <c r="X8" i="2"/>
  <c r="BL7" i="2"/>
  <c r="BG5" i="3" s="1"/>
  <c r="BK7" i="2"/>
  <c r="BF5" i="3" s="1"/>
  <c r="BJ7" i="2"/>
  <c r="BE5" i="3" s="1"/>
  <c r="BI7" i="2"/>
  <c r="BH7" i="2"/>
  <c r="BC5" i="3" s="1"/>
  <c r="BG7" i="2"/>
  <c r="BB5" i="3" s="1"/>
  <c r="BF7" i="2"/>
  <c r="BA5" i="3" s="1"/>
  <c r="BE7" i="2"/>
  <c r="BD7" i="2"/>
  <c r="AY5" i="3" s="1"/>
  <c r="BC7" i="2"/>
  <c r="AX5" i="3" s="1"/>
  <c r="BB7" i="2"/>
  <c r="AW5" i="3" s="1"/>
  <c r="BA7" i="2"/>
  <c r="AW7" i="2"/>
  <c r="AR5" i="3" s="1"/>
  <c r="AV7" i="2"/>
  <c r="AQ5" i="3" s="1"/>
  <c r="AU7" i="2"/>
  <c r="AP5" i="3" s="1"/>
  <c r="AT7" i="2"/>
  <c r="AO5" i="3" s="1"/>
  <c r="AS7" i="2"/>
  <c r="AN5" i="3" s="1"/>
  <c r="AR7" i="2"/>
  <c r="AM5" i="3" s="1"/>
  <c r="AQ7" i="2"/>
  <c r="AL5" i="3" s="1"/>
  <c r="AP7" i="2"/>
  <c r="AK5" i="3" s="1"/>
  <c r="AO7" i="2"/>
  <c r="AJ5" i="3" s="1"/>
  <c r="AN7" i="2"/>
  <c r="AI5" i="3" s="1"/>
  <c r="AM7" i="2"/>
  <c r="AH5" i="3" s="1"/>
  <c r="AL7" i="2"/>
  <c r="AG5" i="3" s="1"/>
  <c r="AH7" i="2"/>
  <c r="AG7" i="2"/>
  <c r="AB5" i="3" s="1"/>
  <c r="M5" i="3" s="1"/>
  <c r="AF7" i="2"/>
  <c r="AE7" i="2"/>
  <c r="Z5" i="3" s="1"/>
  <c r="AD7" i="2"/>
  <c r="AC7" i="2"/>
  <c r="AB7" i="2"/>
  <c r="W5" i="3" s="1"/>
  <c r="AA7" i="2"/>
  <c r="V5" i="3" s="1"/>
  <c r="Z7" i="2"/>
  <c r="Y7" i="2"/>
  <c r="T5" i="3" s="1"/>
  <c r="E5" i="3" s="1"/>
  <c r="X7" i="2"/>
  <c r="S5" i="3" s="1"/>
  <c r="BL6" i="2"/>
  <c r="BG4" i="3" s="1"/>
  <c r="BK6" i="2"/>
  <c r="BF4" i="3" s="1"/>
  <c r="BJ6" i="2"/>
  <c r="BE4" i="3" s="1"/>
  <c r="BI6" i="2"/>
  <c r="BH6" i="2"/>
  <c r="BC4" i="3" s="1"/>
  <c r="BG6" i="2"/>
  <c r="BB4" i="3" s="1"/>
  <c r="BF6" i="2"/>
  <c r="BA4" i="3" s="1"/>
  <c r="BE6" i="2"/>
  <c r="BD6" i="2"/>
  <c r="AY4" i="3" s="1"/>
  <c r="BC6" i="2"/>
  <c r="AX4" i="3" s="1"/>
  <c r="BB6" i="2"/>
  <c r="AW4" i="3" s="1"/>
  <c r="BA6" i="2"/>
  <c r="AW6" i="2"/>
  <c r="AR4" i="3" s="1"/>
  <c r="AV6" i="2"/>
  <c r="AQ4" i="3" s="1"/>
  <c r="AU6" i="2"/>
  <c r="AP4" i="3" s="1"/>
  <c r="AT6" i="2"/>
  <c r="AO4" i="3" s="1"/>
  <c r="AS6" i="2"/>
  <c r="AN4" i="3" s="1"/>
  <c r="AR6" i="2"/>
  <c r="AM4" i="3" s="1"/>
  <c r="AQ6" i="2"/>
  <c r="AL4" i="3" s="1"/>
  <c r="AP6" i="2"/>
  <c r="AK4" i="3" s="1"/>
  <c r="AO6" i="2"/>
  <c r="AJ4" i="3" s="1"/>
  <c r="AN6" i="2"/>
  <c r="AI4" i="3" s="1"/>
  <c r="AM6" i="2"/>
  <c r="AH4" i="3" s="1"/>
  <c r="AL6" i="2"/>
  <c r="AG4" i="3" s="1"/>
  <c r="AH6" i="2"/>
  <c r="AG6" i="2"/>
  <c r="AF6" i="2"/>
  <c r="AA4" i="3" s="1"/>
  <c r="AE6" i="2"/>
  <c r="Z4" i="3" s="1"/>
  <c r="AD6" i="2"/>
  <c r="AC6" i="2"/>
  <c r="X4" i="3" s="1"/>
  <c r="AB6" i="2"/>
  <c r="AA6" i="2"/>
  <c r="V4" i="3" s="1"/>
  <c r="Z6" i="2"/>
  <c r="Y6" i="2"/>
  <c r="X6" i="2"/>
  <c r="S4" i="3" s="1"/>
  <c r="AW386" i="1"/>
  <c r="S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AW384" i="1"/>
  <c r="S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AW383" i="1"/>
  <c r="S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AW382" i="1"/>
  <c r="S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AW381" i="1"/>
  <c r="S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AW379" i="1"/>
  <c r="S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AW378" i="1"/>
  <c r="S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AW375" i="1"/>
  <c r="U375" i="1"/>
  <c r="S375" i="1" s="1"/>
  <c r="AW374" i="1"/>
  <c r="S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AW373" i="1"/>
  <c r="S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AW372" i="1"/>
  <c r="S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AW371" i="1"/>
  <c r="S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AW370" i="1"/>
  <c r="S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AW369" i="1"/>
  <c r="S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AW368" i="1"/>
  <c r="U368" i="1"/>
  <c r="S368" i="1" s="1"/>
  <c r="AW367" i="1"/>
  <c r="S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AW366" i="1"/>
  <c r="S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AW365" i="1"/>
  <c r="S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AW364" i="1"/>
  <c r="S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AW363" i="1"/>
  <c r="S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AW362" i="1"/>
  <c r="S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AW361" i="1"/>
  <c r="U361" i="1"/>
  <c r="S361" i="1" s="1"/>
  <c r="AW360" i="1"/>
  <c r="S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AW359" i="1"/>
  <c r="S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AW358" i="1"/>
  <c r="S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AW357" i="1"/>
  <c r="S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AW356" i="1"/>
  <c r="S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AW355" i="1"/>
  <c r="S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AW354" i="1"/>
  <c r="S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AW353" i="1"/>
  <c r="S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AW352" i="1"/>
  <c r="S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AW351" i="1"/>
  <c r="S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AW350" i="1"/>
  <c r="S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AW349" i="1"/>
  <c r="U349" i="1"/>
  <c r="S349" i="1" s="1"/>
  <c r="AW348" i="1"/>
  <c r="S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AW347" i="1"/>
  <c r="S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AW346" i="1"/>
  <c r="S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AW345" i="1"/>
  <c r="S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AW344" i="1"/>
  <c r="S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AW343" i="1"/>
  <c r="U343" i="1"/>
  <c r="S343" i="1" s="1"/>
  <c r="AW342" i="1"/>
  <c r="S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AW341" i="1"/>
  <c r="S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AW340" i="1"/>
  <c r="S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AW339" i="1"/>
  <c r="S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AW338" i="1"/>
  <c r="S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AW337" i="1"/>
  <c r="U337" i="1"/>
  <c r="S337" i="1" s="1"/>
  <c r="AW336" i="1"/>
  <c r="S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AW335" i="1"/>
  <c r="S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AW334" i="1"/>
  <c r="S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AW333" i="1"/>
  <c r="S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AW332" i="1"/>
  <c r="S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AW331" i="1"/>
  <c r="U331" i="1"/>
  <c r="S331" i="1" s="1"/>
  <c r="AW330" i="1"/>
  <c r="S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AW329" i="1"/>
  <c r="S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AW328" i="1"/>
  <c r="S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AW327" i="1"/>
  <c r="S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AW326" i="1"/>
  <c r="S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AW325" i="1"/>
  <c r="S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AW324" i="1"/>
  <c r="S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AW323" i="1"/>
  <c r="U323" i="1"/>
  <c r="S323" i="1" s="1"/>
  <c r="AW322" i="1"/>
  <c r="S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AW321" i="1"/>
  <c r="S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AW320" i="1"/>
  <c r="S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AW319" i="1"/>
  <c r="S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AW318" i="1"/>
  <c r="S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AW317" i="1"/>
  <c r="S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AW316" i="1"/>
  <c r="S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AW315" i="1"/>
  <c r="U315" i="1"/>
  <c r="S315" i="1" s="1"/>
  <c r="AW314" i="1"/>
  <c r="S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AW313" i="1"/>
  <c r="S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AW312" i="1"/>
  <c r="S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AW311" i="1"/>
  <c r="S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AW310" i="1"/>
  <c r="S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AW309" i="1"/>
  <c r="S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AW308" i="1"/>
  <c r="S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AW307" i="1"/>
  <c r="S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AW306" i="1"/>
  <c r="S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AW305" i="1"/>
  <c r="S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AW304" i="1"/>
  <c r="S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AW303" i="1"/>
  <c r="S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AW302" i="1"/>
  <c r="S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AW301" i="1"/>
  <c r="S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AW300" i="1"/>
  <c r="S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AW299" i="1"/>
  <c r="S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AW298" i="1"/>
  <c r="S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AW297" i="1"/>
  <c r="U297" i="1"/>
  <c r="S297" i="1" s="1"/>
  <c r="AW296" i="1"/>
  <c r="S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AW295" i="1"/>
  <c r="S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AW294" i="1"/>
  <c r="S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AW293" i="1"/>
  <c r="S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AW292" i="1"/>
  <c r="S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AW291" i="1"/>
  <c r="U291" i="1"/>
  <c r="S291" i="1" s="1"/>
  <c r="AW290" i="1"/>
  <c r="S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AW289" i="1"/>
  <c r="S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AW288" i="1"/>
  <c r="S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AW287" i="1"/>
  <c r="S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AW286" i="1"/>
  <c r="S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AW285" i="1"/>
  <c r="S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AW284" i="1"/>
  <c r="U284" i="1"/>
  <c r="S284" i="1" s="1"/>
  <c r="AW283" i="1"/>
  <c r="S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AW282" i="1"/>
  <c r="S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AW281" i="1"/>
  <c r="S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AW280" i="1"/>
  <c r="S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AW279" i="1"/>
  <c r="S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AW278" i="1"/>
  <c r="S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AW277" i="1"/>
  <c r="S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AW276" i="1"/>
  <c r="U276" i="1"/>
  <c r="S276" i="1" s="1"/>
  <c r="AW275" i="1"/>
  <c r="S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AW274" i="1"/>
  <c r="S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AW273" i="1"/>
  <c r="S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AW272" i="1"/>
  <c r="S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AW271" i="1"/>
  <c r="S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AW270" i="1"/>
  <c r="S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AW269" i="1"/>
  <c r="S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AW268" i="1"/>
  <c r="S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AW267" i="1"/>
  <c r="S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AW265" i="1"/>
  <c r="S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AW264" i="1"/>
  <c r="S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AW263" i="1"/>
  <c r="S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AW262" i="1"/>
  <c r="S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AW261" i="1"/>
  <c r="S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AW260" i="1"/>
  <c r="S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AW259" i="1"/>
  <c r="S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AW258" i="1"/>
  <c r="S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AW257" i="1"/>
  <c r="S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AW256" i="1"/>
  <c r="S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AW255" i="1"/>
  <c r="S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AW254" i="1"/>
  <c r="S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AW253" i="1"/>
  <c r="S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AW252" i="1"/>
  <c r="S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AW251" i="1"/>
  <c r="S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AW250" i="1"/>
  <c r="S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AW249" i="1"/>
  <c r="S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AW248" i="1"/>
  <c r="S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AW247" i="1"/>
  <c r="S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AW246" i="1"/>
  <c r="S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AW245" i="1"/>
  <c r="S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AW244" i="1"/>
  <c r="S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AW243" i="1"/>
  <c r="S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AW242" i="1"/>
  <c r="S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AW240" i="1"/>
  <c r="S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AW239" i="1"/>
  <c r="S239" i="1"/>
  <c r="O239" i="1"/>
  <c r="G239" i="1"/>
  <c r="AW238" i="1"/>
  <c r="O238" i="1"/>
  <c r="M238" i="1"/>
  <c r="I238" i="1"/>
  <c r="G238" i="1"/>
  <c r="Q238" i="1"/>
  <c r="N238" i="1"/>
  <c r="K238" i="1"/>
  <c r="AW237" i="1"/>
  <c r="M237" i="1"/>
  <c r="I237" i="1"/>
  <c r="G237" i="1"/>
  <c r="S237" i="1"/>
  <c r="Q237" i="1"/>
  <c r="O237" i="1"/>
  <c r="K237" i="1"/>
  <c r="AW236" i="1"/>
  <c r="O236" i="1"/>
  <c r="M236" i="1"/>
  <c r="K236" i="1"/>
  <c r="I236" i="1"/>
  <c r="G236" i="1"/>
  <c r="Q236" i="1"/>
  <c r="AW234" i="1"/>
  <c r="K234" i="1"/>
  <c r="AW233" i="1"/>
  <c r="O233" i="1"/>
  <c r="N233" i="1"/>
  <c r="M233" i="1"/>
  <c r="K233" i="1"/>
  <c r="J233" i="1"/>
  <c r="I233" i="1"/>
  <c r="G233" i="1"/>
  <c r="Q233" i="1"/>
  <c r="AW232" i="1"/>
  <c r="Q232" i="1"/>
  <c r="O232" i="1"/>
  <c r="M232" i="1"/>
  <c r="K232" i="1"/>
  <c r="I232" i="1"/>
  <c r="G232" i="1"/>
  <c r="AW231" i="1"/>
  <c r="Q231" i="1"/>
  <c r="I231" i="1"/>
  <c r="O231" i="1"/>
  <c r="K231" i="1"/>
  <c r="G231" i="1"/>
  <c r="AW230" i="1"/>
  <c r="Q230" i="1"/>
  <c r="M230" i="1"/>
  <c r="I230" i="1"/>
  <c r="G230" i="1"/>
  <c r="O230" i="1"/>
  <c r="K230" i="1"/>
  <c r="AW229" i="1"/>
  <c r="Q229" i="1"/>
  <c r="O229" i="1"/>
  <c r="M229" i="1"/>
  <c r="K229" i="1"/>
  <c r="I229" i="1"/>
  <c r="G229" i="1"/>
  <c r="S229" i="1"/>
  <c r="AW228" i="1"/>
  <c r="Q228" i="1"/>
  <c r="O228" i="1"/>
  <c r="N228" i="1"/>
  <c r="M228" i="1"/>
  <c r="K228" i="1"/>
  <c r="J228" i="1"/>
  <c r="I228" i="1"/>
  <c r="H228" i="1"/>
  <c r="S228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Q226" i="1"/>
  <c r="P226" i="1"/>
  <c r="O226" i="1"/>
  <c r="M226" i="1"/>
  <c r="K226" i="1"/>
  <c r="J226" i="1"/>
  <c r="I226" i="1"/>
  <c r="H226" i="1"/>
  <c r="G226" i="1"/>
  <c r="L226" i="1"/>
  <c r="AW224" i="1"/>
  <c r="U224" i="1"/>
  <c r="S224" i="1" s="1"/>
  <c r="AW223" i="1"/>
  <c r="S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AW222" i="1"/>
  <c r="S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AW221" i="1"/>
  <c r="S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AW220" i="1"/>
  <c r="S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AW219" i="1"/>
  <c r="S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AW218" i="1"/>
  <c r="U218" i="1"/>
  <c r="S218" i="1" s="1"/>
  <c r="AW217" i="1"/>
  <c r="S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AW216" i="1"/>
  <c r="S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AW215" i="1"/>
  <c r="S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AW214" i="1"/>
  <c r="S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AW213" i="1"/>
  <c r="S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AW212" i="1"/>
  <c r="U212" i="1"/>
  <c r="S212" i="1" s="1"/>
  <c r="AW211" i="1"/>
  <c r="S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AW210" i="1"/>
  <c r="S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AW209" i="1"/>
  <c r="S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AW208" i="1"/>
  <c r="S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AW207" i="1"/>
  <c r="S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AW206" i="1"/>
  <c r="S206" i="1"/>
  <c r="Q206" i="1"/>
  <c r="P206" i="1"/>
  <c r="O206" i="1"/>
  <c r="N206" i="1"/>
  <c r="N212" i="1" s="1"/>
  <c r="M206" i="1"/>
  <c r="L206" i="1"/>
  <c r="K206" i="1"/>
  <c r="J206" i="1"/>
  <c r="J212" i="1" s="1"/>
  <c r="I206" i="1"/>
  <c r="H206" i="1"/>
  <c r="G206" i="1"/>
  <c r="F206" i="1"/>
  <c r="AW205" i="1"/>
  <c r="U205" i="1"/>
  <c r="S205" i="1" s="1"/>
  <c r="AW204" i="1"/>
  <c r="S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AW203" i="1"/>
  <c r="S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AW202" i="1"/>
  <c r="S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AW201" i="1"/>
  <c r="S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AW200" i="1"/>
  <c r="S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AW199" i="1"/>
  <c r="S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AW198" i="1"/>
  <c r="S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AW197" i="1"/>
  <c r="S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AW196" i="1"/>
  <c r="S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AW195" i="1"/>
  <c r="S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AW194" i="1"/>
  <c r="U194" i="1"/>
  <c r="S194" i="1" s="1"/>
  <c r="AW193" i="1"/>
  <c r="S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AW192" i="1"/>
  <c r="S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AW191" i="1"/>
  <c r="S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AW190" i="1"/>
  <c r="S190" i="1"/>
  <c r="Q190" i="1"/>
  <c r="P190" i="1"/>
  <c r="O190" i="1"/>
  <c r="N190" i="1"/>
  <c r="N194" i="1" s="1"/>
  <c r="M190" i="1"/>
  <c r="L190" i="1"/>
  <c r="K190" i="1"/>
  <c r="J190" i="1"/>
  <c r="J194" i="1" s="1"/>
  <c r="I190" i="1"/>
  <c r="H190" i="1"/>
  <c r="G190" i="1"/>
  <c r="F190" i="1"/>
  <c r="AW189" i="1"/>
  <c r="U189" i="1"/>
  <c r="S189" i="1" s="1"/>
  <c r="AW188" i="1"/>
  <c r="S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AW187" i="1"/>
  <c r="S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AW186" i="1"/>
  <c r="S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AW185" i="1"/>
  <c r="S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AW184" i="1"/>
  <c r="S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AW183" i="1"/>
  <c r="S183" i="1"/>
  <c r="Q183" i="1"/>
  <c r="P183" i="1"/>
  <c r="P189" i="1" s="1"/>
  <c r="O183" i="1"/>
  <c r="N183" i="1"/>
  <c r="M183" i="1"/>
  <c r="L183" i="1"/>
  <c r="L189" i="1" s="1"/>
  <c r="K183" i="1"/>
  <c r="J183" i="1"/>
  <c r="I183" i="1"/>
  <c r="H183" i="1"/>
  <c r="H189" i="1" s="1"/>
  <c r="G183" i="1"/>
  <c r="F183" i="1"/>
  <c r="AW182" i="1"/>
  <c r="U182" i="1"/>
  <c r="S182" i="1" s="1"/>
  <c r="AW181" i="1"/>
  <c r="S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AW180" i="1"/>
  <c r="S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AW179" i="1"/>
  <c r="S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AW178" i="1"/>
  <c r="S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AW177" i="1"/>
  <c r="S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AW176" i="1"/>
  <c r="S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AW175" i="1"/>
  <c r="S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AW174" i="1"/>
  <c r="S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AW173" i="1"/>
  <c r="S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AW172" i="1"/>
  <c r="S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AW171" i="1"/>
  <c r="S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AW170" i="1"/>
  <c r="S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AW169" i="1"/>
  <c r="S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AW168" i="1"/>
  <c r="S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AW167" i="1"/>
  <c r="S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AW166" i="1"/>
  <c r="S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AW165" i="1"/>
  <c r="U165" i="1"/>
  <c r="S165" i="1" s="1"/>
  <c r="AW164" i="1"/>
  <c r="S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AW163" i="1"/>
  <c r="S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AW162" i="1"/>
  <c r="S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AW161" i="1"/>
  <c r="S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AW160" i="1"/>
  <c r="U160" i="1"/>
  <c r="S160" i="1" s="1"/>
  <c r="AW159" i="1"/>
  <c r="S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AW158" i="1"/>
  <c r="S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AW157" i="1"/>
  <c r="S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AW156" i="1"/>
  <c r="U156" i="1"/>
  <c r="S156" i="1" s="1"/>
  <c r="AW155" i="1"/>
  <c r="S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AW154" i="1"/>
  <c r="S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AW153" i="1"/>
  <c r="S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AW152" i="1"/>
  <c r="S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AW151" i="1"/>
  <c r="U151" i="1"/>
  <c r="S151" i="1" s="1"/>
  <c r="AW150" i="1"/>
  <c r="S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AW149" i="1"/>
  <c r="S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AW148" i="1"/>
  <c r="S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AW147" i="1"/>
  <c r="S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AW146" i="1"/>
  <c r="S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AW145" i="1"/>
  <c r="U145" i="1"/>
  <c r="S145" i="1" s="1"/>
  <c r="AW144" i="1"/>
  <c r="S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AW143" i="1"/>
  <c r="S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AW142" i="1"/>
  <c r="S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AW141" i="1"/>
  <c r="S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AW140" i="1"/>
  <c r="S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AW139" i="1"/>
  <c r="S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AW138" i="1"/>
  <c r="S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AW137" i="1"/>
  <c r="S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AW136" i="1"/>
  <c r="S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AW135" i="1"/>
  <c r="U135" i="1"/>
  <c r="S135" i="1" s="1"/>
  <c r="AW134" i="1"/>
  <c r="S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AW133" i="1"/>
  <c r="S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AW132" i="1"/>
  <c r="S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AW131" i="1"/>
  <c r="S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AW130" i="1"/>
  <c r="S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AW129" i="1"/>
  <c r="S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AW128" i="1"/>
  <c r="S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AW127" i="1"/>
  <c r="S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AW126" i="1"/>
  <c r="S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AW125" i="1"/>
  <c r="S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AW124" i="1"/>
  <c r="S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AW121" i="1"/>
  <c r="S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AW120" i="1"/>
  <c r="S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AW119" i="1"/>
  <c r="S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AW118" i="1"/>
  <c r="S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AW117" i="1"/>
  <c r="S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AW116" i="1"/>
  <c r="S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AW115" i="1"/>
  <c r="S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AW114" i="1"/>
  <c r="S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AW113" i="1"/>
  <c r="S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AW112" i="1"/>
  <c r="S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AW111" i="1"/>
  <c r="S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AW110" i="1"/>
  <c r="S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AW109" i="1"/>
  <c r="S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AW108" i="1"/>
  <c r="S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AW107" i="1"/>
  <c r="S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AW106" i="1"/>
  <c r="S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AW105" i="1"/>
  <c r="S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AW103" i="1"/>
  <c r="Q103" i="1"/>
  <c r="O103" i="1"/>
  <c r="N103" i="1"/>
  <c r="M103" i="1"/>
  <c r="L103" i="1"/>
  <c r="K103" i="1"/>
  <c r="J103" i="1"/>
  <c r="I103" i="1"/>
  <c r="H103" i="1"/>
  <c r="G103" i="1"/>
  <c r="F103" i="1"/>
  <c r="P103" i="1"/>
  <c r="Q102" i="1"/>
  <c r="P102" i="1"/>
  <c r="O102" i="1"/>
  <c r="M102" i="1"/>
  <c r="L102" i="1"/>
  <c r="K102" i="1"/>
  <c r="J102" i="1"/>
  <c r="I102" i="1"/>
  <c r="H102" i="1"/>
  <c r="G102" i="1"/>
  <c r="N102" i="1"/>
  <c r="F102" i="1"/>
  <c r="AW101" i="1"/>
  <c r="Q101" i="1"/>
  <c r="P101" i="1"/>
  <c r="O101" i="1"/>
  <c r="N101" i="1"/>
  <c r="M101" i="1"/>
  <c r="K101" i="1"/>
  <c r="J101" i="1"/>
  <c r="I101" i="1"/>
  <c r="H101" i="1"/>
  <c r="G101" i="1"/>
  <c r="P100" i="1"/>
  <c r="L100" i="1"/>
  <c r="H100" i="1"/>
  <c r="S100" i="1"/>
  <c r="Q99" i="1"/>
  <c r="P99" i="1"/>
  <c r="O99" i="1"/>
  <c r="N99" i="1"/>
  <c r="M99" i="1"/>
  <c r="L99" i="1"/>
  <c r="K99" i="1"/>
  <c r="J99" i="1"/>
  <c r="I99" i="1"/>
  <c r="H99" i="1"/>
  <c r="G99" i="1"/>
  <c r="Q97" i="1"/>
  <c r="O97" i="1"/>
  <c r="N97" i="1"/>
  <c r="M97" i="1"/>
  <c r="K97" i="1"/>
  <c r="J97" i="1"/>
  <c r="I97" i="1"/>
  <c r="G97" i="1"/>
  <c r="S97" i="1"/>
  <c r="P97" i="1"/>
  <c r="L97" i="1"/>
  <c r="H97" i="1"/>
  <c r="AW96" i="1"/>
  <c r="Q96" i="1"/>
  <c r="P96" i="1"/>
  <c r="O96" i="1"/>
  <c r="N96" i="1"/>
  <c r="M96" i="1"/>
  <c r="L96" i="1"/>
  <c r="K96" i="1"/>
  <c r="J96" i="1"/>
  <c r="I96" i="1"/>
  <c r="H96" i="1"/>
  <c r="G96" i="1"/>
  <c r="F96" i="1"/>
  <c r="Q95" i="1"/>
  <c r="P95" i="1"/>
  <c r="O95" i="1"/>
  <c r="N95" i="1"/>
  <c r="M95" i="1"/>
  <c r="L95" i="1"/>
  <c r="K95" i="1"/>
  <c r="J95" i="1"/>
  <c r="I95" i="1"/>
  <c r="H95" i="1"/>
  <c r="G95" i="1"/>
  <c r="O94" i="1"/>
  <c r="M94" i="1"/>
  <c r="L94" i="1"/>
  <c r="K94" i="1"/>
  <c r="I94" i="1"/>
  <c r="H94" i="1"/>
  <c r="G94" i="1"/>
  <c r="Q94" i="1"/>
  <c r="P94" i="1"/>
  <c r="AW93" i="1"/>
  <c r="O93" i="1"/>
  <c r="N93" i="1"/>
  <c r="M93" i="1"/>
  <c r="K93" i="1"/>
  <c r="J93" i="1"/>
  <c r="I93" i="1"/>
  <c r="G93" i="1"/>
  <c r="S93" i="1"/>
  <c r="AW92" i="1"/>
  <c r="Q92" i="1"/>
  <c r="O92" i="1"/>
  <c r="M92" i="1"/>
  <c r="K92" i="1"/>
  <c r="I92" i="1"/>
  <c r="G92" i="1"/>
  <c r="F92" i="1"/>
  <c r="AW91" i="1"/>
  <c r="Q91" i="1"/>
  <c r="P91" i="1"/>
  <c r="O91" i="1"/>
  <c r="N91" i="1"/>
  <c r="M91" i="1"/>
  <c r="L91" i="1"/>
  <c r="K91" i="1"/>
  <c r="J91" i="1"/>
  <c r="I91" i="1"/>
  <c r="H91" i="1"/>
  <c r="G91" i="1"/>
  <c r="S91" i="1"/>
  <c r="AW90" i="1"/>
  <c r="Q90" i="1"/>
  <c r="O90" i="1"/>
  <c r="M90" i="1"/>
  <c r="L90" i="1"/>
  <c r="K90" i="1"/>
  <c r="I90" i="1"/>
  <c r="H90" i="1"/>
  <c r="G90" i="1"/>
  <c r="F90" i="1"/>
  <c r="S90" i="1"/>
  <c r="P90" i="1"/>
  <c r="N90" i="1"/>
  <c r="J90" i="1"/>
  <c r="BL38" i="2"/>
  <c r="BJ38" i="2"/>
  <c r="BI38" i="2"/>
  <c r="BH38" i="2"/>
  <c r="BF38" i="2"/>
  <c r="BE38" i="2"/>
  <c r="BD38" i="2"/>
  <c r="BB38" i="2"/>
  <c r="BA38" i="2"/>
  <c r="AW38" i="2"/>
  <c r="AV38" i="2"/>
  <c r="AU38" i="2"/>
  <c r="AS38" i="2"/>
  <c r="AR38" i="2"/>
  <c r="AQ38" i="2"/>
  <c r="AO38" i="2"/>
  <c r="AN38" i="2"/>
  <c r="AM38" i="2"/>
  <c r="AH38" i="2"/>
  <c r="AE38" i="2"/>
  <c r="AD38" i="2"/>
  <c r="AC38" i="2"/>
  <c r="AB38" i="2"/>
  <c r="AA38" i="2"/>
  <c r="Z38" i="2"/>
  <c r="Y38" i="2"/>
  <c r="X38" i="2"/>
  <c r="W38" i="2"/>
  <c r="N89" i="1"/>
  <c r="K89" i="1"/>
  <c r="J89" i="1"/>
  <c r="AW86" i="1"/>
  <c r="U86" i="1"/>
  <c r="S86" i="1" s="1"/>
  <c r="AW85" i="1"/>
  <c r="S85" i="1"/>
  <c r="Q85" i="1"/>
  <c r="P85" i="1"/>
  <c r="O85" i="1"/>
  <c r="N85" i="1"/>
  <c r="M85" i="1"/>
  <c r="L85" i="1"/>
  <c r="K85" i="1"/>
  <c r="J85" i="1"/>
  <c r="I85" i="1"/>
  <c r="H85" i="1"/>
  <c r="G85" i="1"/>
  <c r="F85" i="1"/>
  <c r="AW84" i="1"/>
  <c r="S84" i="1"/>
  <c r="Q84" i="1"/>
  <c r="P84" i="1"/>
  <c r="O84" i="1"/>
  <c r="N84" i="1"/>
  <c r="M84" i="1"/>
  <c r="L84" i="1"/>
  <c r="K84" i="1"/>
  <c r="J84" i="1"/>
  <c r="I84" i="1"/>
  <c r="H84" i="1"/>
  <c r="G84" i="1"/>
  <c r="F84" i="1"/>
  <c r="AW83" i="1"/>
  <c r="S83" i="1"/>
  <c r="Q83" i="1"/>
  <c r="P83" i="1"/>
  <c r="O83" i="1"/>
  <c r="N83" i="1"/>
  <c r="M83" i="1"/>
  <c r="L83" i="1"/>
  <c r="K83" i="1"/>
  <c r="J83" i="1"/>
  <c r="I83" i="1"/>
  <c r="H83" i="1"/>
  <c r="G83" i="1"/>
  <c r="F83" i="1"/>
  <c r="AW82" i="1"/>
  <c r="S82" i="1"/>
  <c r="Q82" i="1"/>
  <c r="P82" i="1"/>
  <c r="O82" i="1"/>
  <c r="N82" i="1"/>
  <c r="M82" i="1"/>
  <c r="L82" i="1"/>
  <c r="K82" i="1"/>
  <c r="J82" i="1"/>
  <c r="I82" i="1"/>
  <c r="H82" i="1"/>
  <c r="G82" i="1"/>
  <c r="F82" i="1"/>
  <c r="AW81" i="1"/>
  <c r="S81" i="1"/>
  <c r="Q81" i="1"/>
  <c r="P81" i="1"/>
  <c r="O81" i="1"/>
  <c r="N81" i="1"/>
  <c r="M81" i="1"/>
  <c r="L81" i="1"/>
  <c r="K81" i="1"/>
  <c r="J81" i="1"/>
  <c r="I81" i="1"/>
  <c r="H81" i="1"/>
  <c r="G81" i="1"/>
  <c r="F81" i="1"/>
  <c r="AW80" i="1"/>
  <c r="S80" i="1"/>
  <c r="Q80" i="1"/>
  <c r="P80" i="1"/>
  <c r="O80" i="1"/>
  <c r="N80" i="1"/>
  <c r="M80" i="1"/>
  <c r="L80" i="1"/>
  <c r="K80" i="1"/>
  <c r="J80" i="1"/>
  <c r="I80" i="1"/>
  <c r="H80" i="1"/>
  <c r="G80" i="1"/>
  <c r="F80" i="1"/>
  <c r="AW79" i="1"/>
  <c r="S79" i="1"/>
  <c r="Q79" i="1"/>
  <c r="P79" i="1"/>
  <c r="O79" i="1"/>
  <c r="N79" i="1"/>
  <c r="M79" i="1"/>
  <c r="L79" i="1"/>
  <c r="K79" i="1"/>
  <c r="J79" i="1"/>
  <c r="I79" i="1"/>
  <c r="H79" i="1"/>
  <c r="G79" i="1"/>
  <c r="F79" i="1"/>
  <c r="AW78" i="1"/>
  <c r="S78" i="1"/>
  <c r="Q78" i="1"/>
  <c r="P78" i="1"/>
  <c r="O78" i="1"/>
  <c r="N78" i="1"/>
  <c r="M78" i="1"/>
  <c r="L78" i="1"/>
  <c r="K78" i="1"/>
  <c r="J78" i="1"/>
  <c r="I78" i="1"/>
  <c r="H78" i="1"/>
  <c r="G78" i="1"/>
  <c r="F78" i="1"/>
  <c r="AW77" i="1"/>
  <c r="S77" i="1"/>
  <c r="Q77" i="1"/>
  <c r="P77" i="1"/>
  <c r="O77" i="1"/>
  <c r="N77" i="1"/>
  <c r="M77" i="1"/>
  <c r="L77" i="1"/>
  <c r="K77" i="1"/>
  <c r="J77" i="1"/>
  <c r="I77" i="1"/>
  <c r="H77" i="1"/>
  <c r="G77" i="1"/>
  <c r="F77" i="1"/>
  <c r="AW76" i="1"/>
  <c r="U76" i="1"/>
  <c r="S76" i="1" s="1"/>
  <c r="AW75" i="1"/>
  <c r="S75" i="1"/>
  <c r="Q75" i="1"/>
  <c r="P75" i="1"/>
  <c r="O75" i="1"/>
  <c r="N75" i="1"/>
  <c r="M75" i="1"/>
  <c r="L75" i="1"/>
  <c r="K75" i="1"/>
  <c r="J75" i="1"/>
  <c r="I75" i="1"/>
  <c r="H75" i="1"/>
  <c r="G75" i="1"/>
  <c r="F75" i="1"/>
  <c r="AW74" i="1"/>
  <c r="S74" i="1"/>
  <c r="Q74" i="1"/>
  <c r="P74" i="1"/>
  <c r="O74" i="1"/>
  <c r="N74" i="1"/>
  <c r="M74" i="1"/>
  <c r="L74" i="1"/>
  <c r="K74" i="1"/>
  <c r="J74" i="1"/>
  <c r="I74" i="1"/>
  <c r="H74" i="1"/>
  <c r="G74" i="1"/>
  <c r="F74" i="1"/>
  <c r="AW73" i="1"/>
  <c r="S73" i="1"/>
  <c r="Q73" i="1"/>
  <c r="P73" i="1"/>
  <c r="O73" i="1"/>
  <c r="N73" i="1"/>
  <c r="M73" i="1"/>
  <c r="L73" i="1"/>
  <c r="K73" i="1"/>
  <c r="J73" i="1"/>
  <c r="I73" i="1"/>
  <c r="H73" i="1"/>
  <c r="G73" i="1"/>
  <c r="F73" i="1"/>
  <c r="AW72" i="1"/>
  <c r="S72" i="1"/>
  <c r="Q72" i="1"/>
  <c r="P72" i="1"/>
  <c r="O72" i="1"/>
  <c r="N72" i="1"/>
  <c r="M72" i="1"/>
  <c r="L72" i="1"/>
  <c r="K72" i="1"/>
  <c r="J72" i="1"/>
  <c r="I72" i="1"/>
  <c r="H72" i="1"/>
  <c r="G72" i="1"/>
  <c r="F72" i="1"/>
  <c r="AW68" i="1"/>
  <c r="Q68" i="1"/>
  <c r="P68" i="1"/>
  <c r="O68" i="1"/>
  <c r="N68" i="1"/>
  <c r="M68" i="1"/>
  <c r="L68" i="1"/>
  <c r="K68" i="1"/>
  <c r="J68" i="1"/>
  <c r="I68" i="1"/>
  <c r="H68" i="1"/>
  <c r="S68" i="1"/>
  <c r="G68" i="1"/>
  <c r="AW67" i="1"/>
  <c r="O67" i="1"/>
  <c r="K67" i="1"/>
  <c r="I67" i="1"/>
  <c r="G67" i="1"/>
  <c r="Q67" i="1"/>
  <c r="M67" i="1"/>
  <c r="F67" i="1"/>
  <c r="AW66" i="1"/>
  <c r="P66" i="1"/>
  <c r="O66" i="1"/>
  <c r="L66" i="1"/>
  <c r="K66" i="1"/>
  <c r="H66" i="1"/>
  <c r="G66" i="1"/>
  <c r="S66" i="1"/>
  <c r="Q65" i="1"/>
  <c r="P65" i="1"/>
  <c r="O65" i="1"/>
  <c r="N65" i="1"/>
  <c r="M65" i="1"/>
  <c r="L65" i="1"/>
  <c r="K65" i="1"/>
  <c r="J65" i="1"/>
  <c r="I65" i="1"/>
  <c r="H65" i="1"/>
  <c r="G65" i="1"/>
  <c r="S65" i="1"/>
  <c r="AW64" i="1"/>
  <c r="Q64" i="1"/>
  <c r="P64" i="1"/>
  <c r="O64" i="1"/>
  <c r="N64" i="1"/>
  <c r="M64" i="1"/>
  <c r="L64" i="1"/>
  <c r="K64" i="1"/>
  <c r="J64" i="1"/>
  <c r="I64" i="1"/>
  <c r="H64" i="1"/>
  <c r="G64" i="1"/>
  <c r="S64" i="1"/>
  <c r="Q63" i="1"/>
  <c r="P63" i="1"/>
  <c r="O63" i="1"/>
  <c r="N63" i="1"/>
  <c r="M63" i="1"/>
  <c r="L63" i="1"/>
  <c r="K63" i="1"/>
  <c r="J63" i="1"/>
  <c r="I63" i="1"/>
  <c r="H63" i="1"/>
  <c r="G63" i="1"/>
  <c r="S63" i="1"/>
  <c r="AW62" i="1"/>
  <c r="Q62" i="1"/>
  <c r="P62" i="1"/>
  <c r="O62" i="1"/>
  <c r="M62" i="1"/>
  <c r="L62" i="1"/>
  <c r="K62" i="1"/>
  <c r="J62" i="1"/>
  <c r="I62" i="1"/>
  <c r="G62" i="1"/>
  <c r="S62" i="1"/>
  <c r="H62" i="1"/>
  <c r="Q61" i="1"/>
  <c r="P61" i="1"/>
  <c r="O61" i="1"/>
  <c r="N61" i="1"/>
  <c r="M61" i="1"/>
  <c r="L61" i="1"/>
  <c r="K61" i="1"/>
  <c r="J61" i="1"/>
  <c r="I61" i="1"/>
  <c r="H61" i="1"/>
  <c r="G61" i="1"/>
  <c r="S61" i="1"/>
  <c r="AW60" i="1"/>
  <c r="Q60" i="1"/>
  <c r="O60" i="1"/>
  <c r="N60" i="1"/>
  <c r="M60" i="1"/>
  <c r="K60" i="1"/>
  <c r="J60" i="1"/>
  <c r="I60" i="1"/>
  <c r="G60" i="1"/>
  <c r="S60" i="1"/>
  <c r="P60" i="1"/>
  <c r="L60" i="1"/>
  <c r="H60" i="1"/>
  <c r="BL30" i="2"/>
  <c r="BK30" i="2"/>
  <c r="BH30" i="2"/>
  <c r="BG30" i="2"/>
  <c r="BD30" i="2"/>
  <c r="BC30" i="2"/>
  <c r="AU30" i="2"/>
  <c r="AT30" i="2"/>
  <c r="AQ30" i="2"/>
  <c r="AP30" i="2"/>
  <c r="AM30" i="2"/>
  <c r="AL30" i="2"/>
  <c r="AH30" i="2"/>
  <c r="AG30" i="2"/>
  <c r="AF30" i="2"/>
  <c r="AD30" i="2"/>
  <c r="AC30" i="2"/>
  <c r="AB30" i="2"/>
  <c r="J59" i="1"/>
  <c r="Z30" i="2"/>
  <c r="Y30" i="2"/>
  <c r="X30" i="2"/>
  <c r="F59" i="1"/>
  <c r="N59" i="1"/>
  <c r="Q57" i="1"/>
  <c r="P57" i="1"/>
  <c r="O57" i="1"/>
  <c r="N57" i="1"/>
  <c r="M57" i="1"/>
  <c r="L57" i="1"/>
  <c r="K57" i="1"/>
  <c r="J57" i="1"/>
  <c r="I57" i="1"/>
  <c r="H57" i="1"/>
  <c r="G57" i="1"/>
  <c r="AW56" i="1"/>
  <c r="Q56" i="1"/>
  <c r="P56" i="1"/>
  <c r="O56" i="1"/>
  <c r="N56" i="1"/>
  <c r="M56" i="1"/>
  <c r="K56" i="1"/>
  <c r="J56" i="1"/>
  <c r="I56" i="1"/>
  <c r="H56" i="1"/>
  <c r="G56" i="1"/>
  <c r="S56" i="1"/>
  <c r="L56" i="1"/>
  <c r="Q55" i="1"/>
  <c r="P55" i="1"/>
  <c r="O55" i="1"/>
  <c r="N55" i="1"/>
  <c r="M55" i="1"/>
  <c r="L55" i="1"/>
  <c r="K55" i="1"/>
  <c r="J55" i="1"/>
  <c r="I55" i="1"/>
  <c r="H55" i="1"/>
  <c r="G55" i="1"/>
  <c r="S55" i="1"/>
  <c r="AW54" i="1"/>
  <c r="Q54" i="1"/>
  <c r="P54" i="1"/>
  <c r="O54" i="1"/>
  <c r="N54" i="1"/>
  <c r="M54" i="1"/>
  <c r="K54" i="1"/>
  <c r="J54" i="1"/>
  <c r="I54" i="1"/>
  <c r="H54" i="1"/>
  <c r="G54" i="1"/>
  <c r="S54" i="1"/>
  <c r="L54" i="1"/>
  <c r="Q53" i="1"/>
  <c r="P53" i="1"/>
  <c r="O53" i="1"/>
  <c r="N53" i="1"/>
  <c r="M53" i="1"/>
  <c r="L53" i="1"/>
  <c r="K53" i="1"/>
  <c r="J53" i="1"/>
  <c r="I53" i="1"/>
  <c r="H53" i="1"/>
  <c r="G53" i="1"/>
  <c r="S53" i="1"/>
  <c r="AW52" i="1"/>
  <c r="Q52" i="1"/>
  <c r="P52" i="1"/>
  <c r="O52" i="1"/>
  <c r="N52" i="1"/>
  <c r="M52" i="1"/>
  <c r="L52" i="1"/>
  <c r="K52" i="1"/>
  <c r="J52" i="1"/>
  <c r="I52" i="1"/>
  <c r="G52" i="1"/>
  <c r="H52" i="1"/>
  <c r="Q51" i="1"/>
  <c r="P51" i="1"/>
  <c r="O51" i="1"/>
  <c r="N51" i="1"/>
  <c r="M51" i="1"/>
  <c r="L51" i="1"/>
  <c r="K51" i="1"/>
  <c r="J51" i="1"/>
  <c r="I51" i="1"/>
  <c r="H51" i="1"/>
  <c r="G51" i="1"/>
  <c r="F51" i="1"/>
  <c r="P50" i="1"/>
  <c r="O50" i="1"/>
  <c r="N50" i="1"/>
  <c r="L50" i="1"/>
  <c r="J50" i="1"/>
  <c r="H50" i="1"/>
  <c r="S50" i="1"/>
  <c r="P49" i="1"/>
  <c r="O49" i="1"/>
  <c r="N49" i="1"/>
  <c r="L49" i="1"/>
  <c r="K49" i="1"/>
  <c r="J49" i="1"/>
  <c r="H49" i="1"/>
  <c r="G49" i="1"/>
  <c r="S49" i="1"/>
  <c r="BI29" i="2"/>
  <c r="BE29" i="2"/>
  <c r="L48" i="1"/>
  <c r="H48" i="1"/>
  <c r="O48" i="1"/>
  <c r="N48" i="1"/>
  <c r="AC29" i="2"/>
  <c r="Y29" i="2"/>
  <c r="P48" i="1"/>
  <c r="AW47" i="1"/>
  <c r="U47" i="1"/>
  <c r="S47" i="1" s="1"/>
  <c r="AW46" i="1"/>
  <c r="S46" i="1"/>
  <c r="Q46" i="1"/>
  <c r="P46" i="1"/>
  <c r="O46" i="1"/>
  <c r="N46" i="1"/>
  <c r="M46" i="1"/>
  <c r="L46" i="1"/>
  <c r="K46" i="1"/>
  <c r="J46" i="1"/>
  <c r="I46" i="1"/>
  <c r="H46" i="1"/>
  <c r="G46" i="1"/>
  <c r="F46" i="1"/>
  <c r="AW45" i="1"/>
  <c r="S45" i="1"/>
  <c r="Q45" i="1"/>
  <c r="P45" i="1"/>
  <c r="O45" i="1"/>
  <c r="N45" i="1"/>
  <c r="M45" i="1"/>
  <c r="L45" i="1"/>
  <c r="K45" i="1"/>
  <c r="J45" i="1"/>
  <c r="I45" i="1"/>
  <c r="H45" i="1"/>
  <c r="G45" i="1"/>
  <c r="F45" i="1"/>
  <c r="AW44" i="1"/>
  <c r="S44" i="1"/>
  <c r="Q44" i="1"/>
  <c r="P44" i="1"/>
  <c r="O44" i="1"/>
  <c r="N44" i="1"/>
  <c r="M44" i="1"/>
  <c r="L44" i="1"/>
  <c r="K44" i="1"/>
  <c r="J44" i="1"/>
  <c r="I44" i="1"/>
  <c r="H44" i="1"/>
  <c r="G44" i="1"/>
  <c r="F44" i="1"/>
  <c r="AW43" i="1"/>
  <c r="S43" i="1"/>
  <c r="Q43" i="1"/>
  <c r="P43" i="1"/>
  <c r="O43" i="1"/>
  <c r="N43" i="1"/>
  <c r="M43" i="1"/>
  <c r="L43" i="1"/>
  <c r="K43" i="1"/>
  <c r="J43" i="1"/>
  <c r="I43" i="1"/>
  <c r="H43" i="1"/>
  <c r="G43" i="1"/>
  <c r="F43" i="1"/>
  <c r="AW42" i="1"/>
  <c r="S42" i="1"/>
  <c r="Q42" i="1"/>
  <c r="P42" i="1"/>
  <c r="O42" i="1"/>
  <c r="N42" i="1"/>
  <c r="M42" i="1"/>
  <c r="L42" i="1"/>
  <c r="K42" i="1"/>
  <c r="J42" i="1"/>
  <c r="I42" i="1"/>
  <c r="H42" i="1"/>
  <c r="G42" i="1"/>
  <c r="F42" i="1"/>
  <c r="AW41" i="1"/>
  <c r="S41" i="1"/>
  <c r="Q41" i="1"/>
  <c r="P41" i="1"/>
  <c r="O41" i="1"/>
  <c r="N41" i="1"/>
  <c r="M41" i="1"/>
  <c r="L41" i="1"/>
  <c r="K41" i="1"/>
  <c r="J41" i="1"/>
  <c r="I41" i="1"/>
  <c r="H41" i="1"/>
  <c r="G41" i="1"/>
  <c r="F41" i="1"/>
  <c r="AW40" i="1"/>
  <c r="S40" i="1"/>
  <c r="Q40" i="1"/>
  <c r="P40" i="1"/>
  <c r="O40" i="1"/>
  <c r="N40" i="1"/>
  <c r="M40" i="1"/>
  <c r="L40" i="1"/>
  <c r="K40" i="1"/>
  <c r="J40" i="1"/>
  <c r="I40" i="1"/>
  <c r="H40" i="1"/>
  <c r="G40" i="1"/>
  <c r="F40" i="1"/>
  <c r="AW39" i="1"/>
  <c r="S39" i="1"/>
  <c r="Q39" i="1"/>
  <c r="P39" i="1"/>
  <c r="O39" i="1"/>
  <c r="N39" i="1"/>
  <c r="M39" i="1"/>
  <c r="L39" i="1"/>
  <c r="K39" i="1"/>
  <c r="J39" i="1"/>
  <c r="I39" i="1"/>
  <c r="H39" i="1"/>
  <c r="G39" i="1"/>
  <c r="F39" i="1"/>
  <c r="AW38" i="1"/>
  <c r="S38" i="1"/>
  <c r="Q38" i="1"/>
  <c r="P38" i="1"/>
  <c r="O38" i="1"/>
  <c r="N38" i="1"/>
  <c r="M38" i="1"/>
  <c r="L38" i="1"/>
  <c r="K38" i="1"/>
  <c r="J38" i="1"/>
  <c r="I38" i="1"/>
  <c r="H38" i="1"/>
  <c r="G38" i="1"/>
  <c r="F38" i="1"/>
  <c r="AW37" i="1"/>
  <c r="S37" i="1"/>
  <c r="Q37" i="1"/>
  <c r="P37" i="1"/>
  <c r="O37" i="1"/>
  <c r="N37" i="1"/>
  <c r="M37" i="1"/>
  <c r="L37" i="1"/>
  <c r="K37" i="1"/>
  <c r="J37" i="1"/>
  <c r="I37" i="1"/>
  <c r="H37" i="1"/>
  <c r="G37" i="1"/>
  <c r="F37" i="1"/>
  <c r="AW36" i="1"/>
  <c r="S36" i="1"/>
  <c r="Q36" i="1"/>
  <c r="P36" i="1"/>
  <c r="O36" i="1"/>
  <c r="N36" i="1"/>
  <c r="M36" i="1"/>
  <c r="L36" i="1"/>
  <c r="K36" i="1"/>
  <c r="J36" i="1"/>
  <c r="I36" i="1"/>
  <c r="H36" i="1"/>
  <c r="G36" i="1"/>
  <c r="F36" i="1"/>
  <c r="AW35" i="1"/>
  <c r="S35" i="1"/>
  <c r="Q35" i="1"/>
  <c r="P35" i="1"/>
  <c r="O35" i="1"/>
  <c r="N35" i="1"/>
  <c r="M35" i="1"/>
  <c r="L35" i="1"/>
  <c r="K35" i="1"/>
  <c r="J35" i="1"/>
  <c r="I35" i="1"/>
  <c r="H35" i="1"/>
  <c r="G35" i="1"/>
  <c r="F35" i="1"/>
  <c r="AW34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AW33" i="1"/>
  <c r="S33" i="1"/>
  <c r="Q33" i="1"/>
  <c r="P33" i="1"/>
  <c r="O33" i="1"/>
  <c r="N33" i="1"/>
  <c r="M33" i="1"/>
  <c r="L33" i="1"/>
  <c r="K33" i="1"/>
  <c r="J33" i="1"/>
  <c r="I33" i="1"/>
  <c r="H33" i="1"/>
  <c r="G33" i="1"/>
  <c r="F33" i="1"/>
  <c r="AW32" i="1"/>
  <c r="S32" i="1"/>
  <c r="Q32" i="1"/>
  <c r="P32" i="1"/>
  <c r="O32" i="1"/>
  <c r="N32" i="1"/>
  <c r="M32" i="1"/>
  <c r="L32" i="1"/>
  <c r="K32" i="1"/>
  <c r="J32" i="1"/>
  <c r="I32" i="1"/>
  <c r="H32" i="1"/>
  <c r="G32" i="1"/>
  <c r="F32" i="1"/>
  <c r="AW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AW30" i="1"/>
  <c r="S30" i="1"/>
  <c r="Q30" i="1"/>
  <c r="P30" i="1"/>
  <c r="O30" i="1"/>
  <c r="N30" i="1"/>
  <c r="M30" i="1"/>
  <c r="L30" i="1"/>
  <c r="K30" i="1"/>
  <c r="J30" i="1"/>
  <c r="I30" i="1"/>
  <c r="H30" i="1"/>
  <c r="G30" i="1"/>
  <c r="F30" i="1"/>
  <c r="AW29" i="1"/>
  <c r="S29" i="1"/>
  <c r="Q29" i="1"/>
  <c r="P29" i="1"/>
  <c r="O29" i="1"/>
  <c r="N29" i="1"/>
  <c r="M29" i="1"/>
  <c r="L29" i="1"/>
  <c r="K29" i="1"/>
  <c r="J29" i="1"/>
  <c r="I29" i="1"/>
  <c r="H29" i="1"/>
  <c r="G29" i="1"/>
  <c r="F29" i="1"/>
  <c r="AW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AW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AW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AW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AW24" i="1"/>
  <c r="Q24" i="1"/>
  <c r="P24" i="1"/>
  <c r="O24" i="1"/>
  <c r="N24" i="1"/>
  <c r="M24" i="1"/>
  <c r="L24" i="1"/>
  <c r="K24" i="1"/>
  <c r="J24" i="1"/>
  <c r="I24" i="1"/>
  <c r="H24" i="1"/>
  <c r="G24" i="1"/>
  <c r="AW23" i="1"/>
  <c r="AW22" i="1"/>
  <c r="W22" i="2"/>
  <c r="Q22" i="1"/>
  <c r="P22" i="1"/>
  <c r="O22" i="1"/>
  <c r="N22" i="1"/>
  <c r="M22" i="1"/>
  <c r="L22" i="1"/>
  <c r="K22" i="1"/>
  <c r="J22" i="1"/>
  <c r="I22" i="1"/>
  <c r="H22" i="1"/>
  <c r="G22" i="1"/>
  <c r="AW21" i="1"/>
  <c r="W21" i="2"/>
  <c r="Q21" i="1"/>
  <c r="P21" i="1"/>
  <c r="O21" i="1"/>
  <c r="N21" i="1"/>
  <c r="M21" i="1"/>
  <c r="L21" i="1"/>
  <c r="K21" i="1"/>
  <c r="J21" i="1"/>
  <c r="I21" i="1"/>
  <c r="H21" i="1"/>
  <c r="G21" i="1"/>
  <c r="AW20" i="1"/>
  <c r="W20" i="2"/>
  <c r="Q20" i="1"/>
  <c r="P20" i="1"/>
  <c r="O20" i="1"/>
  <c r="N20" i="1"/>
  <c r="M20" i="1"/>
  <c r="L20" i="1"/>
  <c r="K20" i="1"/>
  <c r="J20" i="1"/>
  <c r="I20" i="1"/>
  <c r="H20" i="1"/>
  <c r="G20" i="1"/>
  <c r="AW19" i="1"/>
  <c r="S19" i="1"/>
  <c r="Q19" i="1"/>
  <c r="P19" i="1"/>
  <c r="O19" i="1"/>
  <c r="N19" i="1"/>
  <c r="M19" i="1"/>
  <c r="L19" i="1"/>
  <c r="K19" i="1"/>
  <c r="J19" i="1"/>
  <c r="I19" i="1"/>
  <c r="H19" i="1"/>
  <c r="G19" i="1"/>
  <c r="AW18" i="1"/>
  <c r="W18" i="2"/>
  <c r="Q18" i="1"/>
  <c r="P18" i="1"/>
  <c r="O18" i="1"/>
  <c r="N18" i="1"/>
  <c r="M18" i="1"/>
  <c r="L18" i="1"/>
  <c r="K18" i="1"/>
  <c r="J18" i="1"/>
  <c r="I18" i="1"/>
  <c r="H18" i="1"/>
  <c r="G18" i="1"/>
  <c r="AW17" i="1"/>
  <c r="W17" i="2"/>
  <c r="Q17" i="1"/>
  <c r="P17" i="1"/>
  <c r="O17" i="1"/>
  <c r="N17" i="1"/>
  <c r="M17" i="1"/>
  <c r="L17" i="1"/>
  <c r="K17" i="1"/>
  <c r="J17" i="1"/>
  <c r="I17" i="1"/>
  <c r="H17" i="1"/>
  <c r="G17" i="1"/>
  <c r="AW16" i="1"/>
  <c r="W16" i="2"/>
  <c r="Q16" i="1"/>
  <c r="P16" i="1"/>
  <c r="O16" i="1"/>
  <c r="N16" i="1"/>
  <c r="M16" i="1"/>
  <c r="L16" i="1"/>
  <c r="K16" i="1"/>
  <c r="J16" i="1"/>
  <c r="I16" i="1"/>
  <c r="H16" i="1"/>
  <c r="G16" i="1"/>
  <c r="AW15" i="1"/>
  <c r="S15" i="1"/>
  <c r="Q15" i="1"/>
  <c r="P15" i="1"/>
  <c r="O15" i="1"/>
  <c r="N15" i="1"/>
  <c r="M15" i="1"/>
  <c r="L15" i="1"/>
  <c r="K15" i="1"/>
  <c r="J15" i="1"/>
  <c r="I15" i="1"/>
  <c r="H15" i="1"/>
  <c r="G15" i="1"/>
  <c r="AW14" i="1"/>
  <c r="U23" i="1"/>
  <c r="Q14" i="1"/>
  <c r="P14" i="1"/>
  <c r="O14" i="1"/>
  <c r="N14" i="1"/>
  <c r="M14" i="1"/>
  <c r="L14" i="1"/>
  <c r="K14" i="1"/>
  <c r="J14" i="1"/>
  <c r="I14" i="1"/>
  <c r="H14" i="1"/>
  <c r="G14" i="1"/>
  <c r="AW13" i="1"/>
  <c r="AX20" i="1" s="1"/>
  <c r="AW12" i="1"/>
  <c r="Q12" i="1"/>
  <c r="P12" i="1"/>
  <c r="O12" i="1"/>
  <c r="N12" i="1"/>
  <c r="M12" i="1"/>
  <c r="L12" i="1"/>
  <c r="K12" i="1"/>
  <c r="J12" i="1"/>
  <c r="I12" i="1"/>
  <c r="H12" i="1"/>
  <c r="G12" i="1"/>
  <c r="AW11" i="1"/>
  <c r="Q11" i="1"/>
  <c r="P11" i="1"/>
  <c r="O11" i="1"/>
  <c r="N11" i="1"/>
  <c r="M11" i="1"/>
  <c r="L11" i="1"/>
  <c r="K11" i="1"/>
  <c r="J11" i="1"/>
  <c r="I11" i="1"/>
  <c r="H11" i="1"/>
  <c r="G11" i="1"/>
  <c r="AW10" i="1"/>
  <c r="Q10" i="1"/>
  <c r="P10" i="1"/>
  <c r="O10" i="1"/>
  <c r="N10" i="1"/>
  <c r="M10" i="1"/>
  <c r="L10" i="1"/>
  <c r="K10" i="1"/>
  <c r="J10" i="1"/>
  <c r="I10" i="1"/>
  <c r="H10" i="1"/>
  <c r="G10" i="1"/>
  <c r="AW9" i="1"/>
  <c r="Q9" i="1"/>
  <c r="P9" i="1"/>
  <c r="O9" i="1"/>
  <c r="N9" i="1"/>
  <c r="M9" i="1"/>
  <c r="L9" i="1"/>
  <c r="K9" i="1"/>
  <c r="J9" i="1"/>
  <c r="I9" i="1"/>
  <c r="H9" i="1"/>
  <c r="G9" i="1"/>
  <c r="AW8" i="1"/>
  <c r="Q8" i="1"/>
  <c r="P8" i="1"/>
  <c r="O8" i="1"/>
  <c r="N8" i="1"/>
  <c r="M8" i="1"/>
  <c r="L8" i="1"/>
  <c r="K8" i="1"/>
  <c r="J8" i="1"/>
  <c r="I8" i="1"/>
  <c r="H8" i="1"/>
  <c r="G8" i="1"/>
  <c r="AW7" i="1"/>
  <c r="Q7" i="1"/>
  <c r="P7" i="1"/>
  <c r="O7" i="1"/>
  <c r="N7" i="1"/>
  <c r="M7" i="1"/>
  <c r="L7" i="1"/>
  <c r="K7" i="1"/>
  <c r="J7" i="1"/>
  <c r="I7" i="1"/>
  <c r="H7" i="1"/>
  <c r="G7" i="1"/>
  <c r="AW6" i="1"/>
  <c r="Q6" i="1"/>
  <c r="Q13" i="1" s="1"/>
  <c r="P6" i="1"/>
  <c r="P13" i="1" s="1"/>
  <c r="O6" i="1"/>
  <c r="O13" i="1" s="1"/>
  <c r="N6" i="1"/>
  <c r="N13" i="1" s="1"/>
  <c r="M6" i="1"/>
  <c r="M13" i="1" s="1"/>
  <c r="L6" i="1"/>
  <c r="L13" i="1" s="1"/>
  <c r="K6" i="1"/>
  <c r="K13" i="1" s="1"/>
  <c r="J6" i="1"/>
  <c r="J13" i="1" s="1"/>
  <c r="I6" i="1"/>
  <c r="H6" i="1"/>
  <c r="H13" i="1" s="1"/>
  <c r="G6" i="1"/>
  <c r="G13" i="1" s="1"/>
  <c r="U1" i="1"/>
  <c r="R65" i="2" l="1"/>
  <c r="AO51" i="3"/>
  <c r="AV51" i="3"/>
  <c r="AZ51" i="3"/>
  <c r="BD51" i="3"/>
  <c r="N12" i="4"/>
  <c r="N11" i="4"/>
  <c r="N10" i="4"/>
  <c r="P11" i="4"/>
  <c r="P10" i="4"/>
  <c r="P12" i="4"/>
  <c r="N13" i="4"/>
  <c r="N9" i="4"/>
  <c r="P9" i="4"/>
  <c r="P13" i="4"/>
  <c r="M7" i="3"/>
  <c r="AZ18" i="3"/>
  <c r="BD18" i="3"/>
  <c r="AX19" i="3"/>
  <c r="BB19" i="3"/>
  <c r="BF19" i="3"/>
  <c r="K133" i="4"/>
  <c r="H133" i="4" s="1"/>
  <c r="K165" i="4"/>
  <c r="H165" i="4" s="1"/>
  <c r="H38" i="4"/>
  <c r="H45" i="4"/>
  <c r="K190" i="4"/>
  <c r="H190" i="4" s="1"/>
  <c r="BF185" i="4"/>
  <c r="AY11" i="3"/>
  <c r="BC11" i="3"/>
  <c r="AY18" i="3"/>
  <c r="BC18" i="3"/>
  <c r="BG18" i="3"/>
  <c r="AW19" i="3"/>
  <c r="BA19" i="3"/>
  <c r="BE19" i="3"/>
  <c r="AW51" i="3"/>
  <c r="BA51" i="3"/>
  <c r="BE51" i="3"/>
  <c r="M22" i="2"/>
  <c r="BF22" i="3"/>
  <c r="K135" i="1"/>
  <c r="G145" i="1"/>
  <c r="O145" i="1"/>
  <c r="K151" i="1"/>
  <c r="G156" i="1"/>
  <c r="O156" i="1"/>
  <c r="M284" i="1"/>
  <c r="I291" i="1"/>
  <c r="M291" i="1"/>
  <c r="K297" i="1"/>
  <c r="I375" i="1"/>
  <c r="M375" i="1"/>
  <c r="D374" i="1"/>
  <c r="AY41" i="3"/>
  <c r="BC41" i="3"/>
  <c r="BG41" i="3"/>
  <c r="S20" i="2"/>
  <c r="G135" i="1"/>
  <c r="O135" i="1"/>
  <c r="K145" i="1"/>
  <c r="G151" i="1"/>
  <c r="O151" i="1"/>
  <c r="K156" i="1"/>
  <c r="I284" i="1"/>
  <c r="Q284" i="1"/>
  <c r="Q291" i="1"/>
  <c r="O297" i="1"/>
  <c r="Q375" i="1"/>
  <c r="E10" i="3"/>
  <c r="AX7" i="1"/>
  <c r="AX8" i="1"/>
  <c r="AX9" i="1"/>
  <c r="AX11" i="3"/>
  <c r="BB11" i="3"/>
  <c r="BF11" i="3"/>
  <c r="AW35" i="3"/>
  <c r="BA35" i="3"/>
  <c r="BE35" i="3"/>
  <c r="AY49" i="2"/>
  <c r="AY50" i="2"/>
  <c r="AY51" i="2"/>
  <c r="AY53" i="2"/>
  <c r="AW41" i="3"/>
  <c r="BA41" i="3"/>
  <c r="BE41" i="3"/>
  <c r="AY67" i="2"/>
  <c r="AY68" i="2"/>
  <c r="AY69" i="2"/>
  <c r="AX35" i="3"/>
  <c r="BB35" i="3"/>
  <c r="BF35" i="3"/>
  <c r="AX41" i="3"/>
  <c r="AY71" i="2"/>
  <c r="AY75" i="2"/>
  <c r="BE13" i="2"/>
  <c r="AW11" i="3"/>
  <c r="BA11" i="3"/>
  <c r="BE11" i="3"/>
  <c r="AW18" i="3"/>
  <c r="BA18" i="3"/>
  <c r="BE18" i="3"/>
  <c r="AY19" i="3"/>
  <c r="BC19" i="3"/>
  <c r="BG19" i="3"/>
  <c r="AV41" i="3"/>
  <c r="AZ41" i="3"/>
  <c r="BD41" i="3"/>
  <c r="AY76" i="2"/>
  <c r="AQ41" i="3"/>
  <c r="K20" i="2"/>
  <c r="O20" i="2"/>
  <c r="J27" i="2"/>
  <c r="AR18" i="3"/>
  <c r="E26" i="3"/>
  <c r="I26" i="3"/>
  <c r="I13" i="1"/>
  <c r="G160" i="1"/>
  <c r="G165" i="1"/>
  <c r="K165" i="1"/>
  <c r="O165" i="1"/>
  <c r="G189" i="1"/>
  <c r="K189" i="1"/>
  <c r="O189" i="1"/>
  <c r="I194" i="1"/>
  <c r="M194" i="1"/>
  <c r="Q194" i="1"/>
  <c r="G224" i="1"/>
  <c r="K224" i="1"/>
  <c r="O224" i="1"/>
  <c r="G276" i="1"/>
  <c r="K276" i="1"/>
  <c r="O276" i="1"/>
  <c r="AQ11" i="3"/>
  <c r="G297" i="1"/>
  <c r="D223" i="1"/>
  <c r="AH55" i="3"/>
  <c r="AL55" i="3"/>
  <c r="AC22" i="3"/>
  <c r="N22" i="3" s="1"/>
  <c r="J297" i="1"/>
  <c r="N297" i="1"/>
  <c r="S62" i="2"/>
  <c r="H291" i="1"/>
  <c r="L291" i="1"/>
  <c r="P291" i="1"/>
  <c r="I276" i="1"/>
  <c r="M276" i="1"/>
  <c r="Q276" i="1"/>
  <c r="R79" i="2"/>
  <c r="D245" i="1"/>
  <c r="S79" i="2"/>
  <c r="H224" i="1"/>
  <c r="L224" i="1"/>
  <c r="P224" i="1"/>
  <c r="G218" i="1"/>
  <c r="O218" i="1"/>
  <c r="K218" i="1"/>
  <c r="I212" i="1"/>
  <c r="M212" i="1"/>
  <c r="Q212" i="1"/>
  <c r="D206" i="1"/>
  <c r="D208" i="1"/>
  <c r="D210" i="1"/>
  <c r="X28" i="2"/>
  <c r="G205" i="1"/>
  <c r="K205" i="1"/>
  <c r="O205" i="1"/>
  <c r="H205" i="1"/>
  <c r="L205" i="1"/>
  <c r="P205" i="1"/>
  <c r="D198" i="1"/>
  <c r="D192" i="1"/>
  <c r="D190" i="1"/>
  <c r="U22" i="3"/>
  <c r="I182" i="1"/>
  <c r="M182" i="1"/>
  <c r="Q182" i="1"/>
  <c r="J182" i="1"/>
  <c r="N182" i="1"/>
  <c r="D168" i="1"/>
  <c r="D170" i="1"/>
  <c r="D172" i="1"/>
  <c r="D174" i="1"/>
  <c r="D176" i="1"/>
  <c r="D178" i="1"/>
  <c r="H165" i="1"/>
  <c r="L165" i="1"/>
  <c r="P165" i="1"/>
  <c r="H160" i="1"/>
  <c r="L160" i="1"/>
  <c r="P160" i="1"/>
  <c r="D158" i="1"/>
  <c r="I160" i="1"/>
  <c r="M160" i="1"/>
  <c r="F156" i="1"/>
  <c r="J156" i="1"/>
  <c r="N156" i="1"/>
  <c r="D154" i="1"/>
  <c r="F151" i="1"/>
  <c r="J151" i="1"/>
  <c r="N151" i="1"/>
  <c r="D148" i="1"/>
  <c r="F145" i="1"/>
  <c r="J145" i="1"/>
  <c r="N145" i="1"/>
  <c r="D138" i="1"/>
  <c r="D140" i="1"/>
  <c r="D142" i="1"/>
  <c r="D124" i="1"/>
  <c r="J135" i="1"/>
  <c r="N135" i="1"/>
  <c r="D126" i="1"/>
  <c r="D128" i="1"/>
  <c r="D130" i="1"/>
  <c r="D132" i="1"/>
  <c r="D134" i="1"/>
  <c r="D112" i="1"/>
  <c r="D108" i="1"/>
  <c r="D114" i="1"/>
  <c r="K98" i="1"/>
  <c r="S31" i="2"/>
  <c r="P58" i="1"/>
  <c r="O58" i="1"/>
  <c r="M82" i="2"/>
  <c r="T27" i="3"/>
  <c r="X27" i="3"/>
  <c r="AB27" i="3"/>
  <c r="M80" i="2"/>
  <c r="U27" i="3"/>
  <c r="F27" i="3" s="1"/>
  <c r="Y27" i="3"/>
  <c r="J27" i="3" s="1"/>
  <c r="AC27" i="3"/>
  <c r="N27" i="3" s="1"/>
  <c r="U22" i="2"/>
  <c r="Q82" i="2"/>
  <c r="H112" i="4"/>
  <c r="H209" i="4"/>
  <c r="H189" i="4"/>
  <c r="H17" i="4"/>
  <c r="H20" i="4"/>
  <c r="H219" i="4"/>
  <c r="H30" i="4"/>
  <c r="H52" i="4"/>
  <c r="H56" i="4"/>
  <c r="H63" i="4"/>
  <c r="H67" i="4"/>
  <c r="H106" i="4"/>
  <c r="H110" i="4"/>
  <c r="H121" i="4"/>
  <c r="H125" i="4"/>
  <c r="H128" i="4"/>
  <c r="H132" i="4"/>
  <c r="H136" i="4"/>
  <c r="H140" i="4"/>
  <c r="H143" i="4"/>
  <c r="H147" i="4"/>
  <c r="H151" i="4"/>
  <c r="H155" i="4"/>
  <c r="H159" i="4"/>
  <c r="H164" i="4"/>
  <c r="H203" i="4"/>
  <c r="H207" i="4"/>
  <c r="H211" i="4"/>
  <c r="H215" i="4"/>
  <c r="H220" i="4"/>
  <c r="H224" i="4"/>
  <c r="H16" i="4"/>
  <c r="H23" i="4"/>
  <c r="P7" i="4"/>
  <c r="H117" i="4"/>
  <c r="H195" i="4"/>
  <c r="H196" i="4"/>
  <c r="H234" i="4"/>
  <c r="H27" i="4"/>
  <c r="H78" i="4"/>
  <c r="H81" i="4"/>
  <c r="H107" i="4"/>
  <c r="H194" i="4"/>
  <c r="H228" i="4"/>
  <c r="H232" i="4"/>
  <c r="H236" i="4"/>
  <c r="H33" i="4"/>
  <c r="H44" i="4"/>
  <c r="H48" i="4"/>
  <c r="H88" i="4"/>
  <c r="H95" i="4"/>
  <c r="H127" i="4"/>
  <c r="H157" i="4"/>
  <c r="H161" i="4"/>
  <c r="H168" i="4"/>
  <c r="H198" i="4"/>
  <c r="H19" i="4"/>
  <c r="H22" i="4"/>
  <c r="H28" i="4"/>
  <c r="H32" i="4"/>
  <c r="H36" i="4"/>
  <c r="H82" i="4"/>
  <c r="H202" i="4"/>
  <c r="H227" i="4"/>
  <c r="H238" i="4"/>
  <c r="H188" i="4"/>
  <c r="H193" i="4"/>
  <c r="H204" i="4"/>
  <c r="H206" i="4"/>
  <c r="H223" i="4"/>
  <c r="H225" i="4"/>
  <c r="H229" i="4"/>
  <c r="H231" i="4"/>
  <c r="H46" i="4"/>
  <c r="H49" i="4"/>
  <c r="H64" i="4"/>
  <c r="H71" i="4"/>
  <c r="H74" i="4"/>
  <c r="H89" i="4"/>
  <c r="H92" i="4"/>
  <c r="H96" i="4"/>
  <c r="H99" i="4"/>
  <c r="H103" i="4"/>
  <c r="H178" i="4"/>
  <c r="H182" i="4"/>
  <c r="H197" i="4"/>
  <c r="H222" i="4"/>
  <c r="H7" i="4"/>
  <c r="N93" i="4"/>
  <c r="H24" i="4"/>
  <c r="H37" i="4"/>
  <c r="H50" i="4"/>
  <c r="K77" i="4"/>
  <c r="H77" i="4" s="1"/>
  <c r="H102" i="4"/>
  <c r="H111" i="4"/>
  <c r="H115" i="4"/>
  <c r="H116" i="4"/>
  <c r="K120" i="4"/>
  <c r="H120" i="4" s="1"/>
  <c r="H124" i="4"/>
  <c r="H131" i="4"/>
  <c r="H135" i="4"/>
  <c r="H139" i="4"/>
  <c r="H146" i="4"/>
  <c r="H150" i="4"/>
  <c r="H154" i="4"/>
  <c r="H158" i="4"/>
  <c r="H163" i="4"/>
  <c r="H177" i="4"/>
  <c r="H199" i="4"/>
  <c r="H208" i="4"/>
  <c r="H210" i="4"/>
  <c r="H213" i="4"/>
  <c r="H233" i="4"/>
  <c r="H235" i="4"/>
  <c r="N6" i="4"/>
  <c r="H18" i="4"/>
  <c r="H21" i="4"/>
  <c r="H31" i="4"/>
  <c r="H35" i="4"/>
  <c r="H40" i="4"/>
  <c r="H43" i="4"/>
  <c r="H47" i="4"/>
  <c r="H51" i="4"/>
  <c r="H54" i="4"/>
  <c r="H55" i="4"/>
  <c r="H58" i="4"/>
  <c r="H61" i="4"/>
  <c r="H62" i="4"/>
  <c r="H65" i="4"/>
  <c r="H66" i="4"/>
  <c r="H69" i="4"/>
  <c r="H72" i="4"/>
  <c r="H73" i="4"/>
  <c r="H76" i="4"/>
  <c r="K80" i="4"/>
  <c r="H80" i="4" s="1"/>
  <c r="H84" i="4"/>
  <c r="H85" i="4"/>
  <c r="BF86" i="4"/>
  <c r="K87" i="4"/>
  <c r="H87" i="4" s="1"/>
  <c r="H114" i="4"/>
  <c r="H119" i="4"/>
  <c r="H123" i="4"/>
  <c r="H130" i="4"/>
  <c r="H134" i="4"/>
  <c r="H138" i="4"/>
  <c r="H145" i="4"/>
  <c r="H149" i="4"/>
  <c r="H166" i="4"/>
  <c r="H167" i="4"/>
  <c r="H170" i="4"/>
  <c r="H179" i="4"/>
  <c r="H180" i="4"/>
  <c r="H181" i="4"/>
  <c r="H185" i="4"/>
  <c r="H187" i="4"/>
  <c r="H192" i="4"/>
  <c r="H200" i="4"/>
  <c r="H201" i="4"/>
  <c r="H212" i="4"/>
  <c r="H214" i="4"/>
  <c r="H217" i="4"/>
  <c r="H237" i="4"/>
  <c r="N7" i="4"/>
  <c r="H25" i="4"/>
  <c r="H29" i="4"/>
  <c r="H34" i="4"/>
  <c r="H39" i="4"/>
  <c r="H41" i="4"/>
  <c r="H42" i="4"/>
  <c r="H53" i="4"/>
  <c r="H57" i="4"/>
  <c r="H60" i="4"/>
  <c r="H68" i="4"/>
  <c r="H75" i="4"/>
  <c r="H79" i="4"/>
  <c r="H83" i="4"/>
  <c r="H90" i="4"/>
  <c r="H93" i="4"/>
  <c r="H94" i="4"/>
  <c r="H97" i="4"/>
  <c r="H100" i="4"/>
  <c r="H101" i="4"/>
  <c r="H104" i="4"/>
  <c r="H108" i="4"/>
  <c r="H109" i="4"/>
  <c r="H113" i="4"/>
  <c r="H118" i="4"/>
  <c r="H122" i="4"/>
  <c r="H126" i="4"/>
  <c r="H129" i="4"/>
  <c r="H137" i="4"/>
  <c r="H141" i="4"/>
  <c r="H144" i="4"/>
  <c r="H148" i="4"/>
  <c r="H152" i="4"/>
  <c r="H153" i="4"/>
  <c r="H156" i="4"/>
  <c r="H160" i="4"/>
  <c r="H169" i="4"/>
  <c r="H183" i="4"/>
  <c r="H186" i="4"/>
  <c r="H191" i="4"/>
  <c r="H205" i="4"/>
  <c r="H216" i="4"/>
  <c r="H218" i="4"/>
  <c r="H221" i="4"/>
  <c r="H230" i="4"/>
  <c r="D110" i="1"/>
  <c r="F218" i="1"/>
  <c r="J218" i="1"/>
  <c r="N218" i="1"/>
  <c r="F224" i="1"/>
  <c r="J224" i="1"/>
  <c r="N224" i="1"/>
  <c r="D260" i="1"/>
  <c r="J276" i="1"/>
  <c r="N276" i="1"/>
  <c r="J284" i="1"/>
  <c r="N284" i="1"/>
  <c r="H323" i="1"/>
  <c r="L323" i="1"/>
  <c r="P323" i="1"/>
  <c r="H331" i="1"/>
  <c r="L331" i="1"/>
  <c r="P331" i="1"/>
  <c r="H337" i="1"/>
  <c r="L337" i="1"/>
  <c r="P337" i="1"/>
  <c r="H343" i="1"/>
  <c r="L343" i="1"/>
  <c r="P343" i="1"/>
  <c r="H349" i="1"/>
  <c r="L349" i="1"/>
  <c r="P349" i="1"/>
  <c r="H361" i="1"/>
  <c r="L361" i="1"/>
  <c r="P361" i="1"/>
  <c r="H368" i="1"/>
  <c r="L368" i="1"/>
  <c r="P368" i="1"/>
  <c r="Q160" i="1"/>
  <c r="V18" i="3"/>
  <c r="Z18" i="3"/>
  <c r="T19" i="3"/>
  <c r="X19" i="3"/>
  <c r="AB19" i="3"/>
  <c r="S41" i="3"/>
  <c r="W41" i="3"/>
  <c r="AA41" i="3"/>
  <c r="I323" i="1"/>
  <c r="M323" i="1"/>
  <c r="Q323" i="1"/>
  <c r="I331" i="1"/>
  <c r="M331" i="1"/>
  <c r="Q331" i="1"/>
  <c r="I337" i="1"/>
  <c r="M337" i="1"/>
  <c r="Q337" i="1"/>
  <c r="I343" i="1"/>
  <c r="M343" i="1"/>
  <c r="Q343" i="1"/>
  <c r="I349" i="1"/>
  <c r="M349" i="1"/>
  <c r="Q349" i="1"/>
  <c r="I361" i="1"/>
  <c r="M361" i="1"/>
  <c r="Q361" i="1"/>
  <c r="I82" i="2"/>
  <c r="D306" i="1"/>
  <c r="G23" i="1"/>
  <c r="K23" i="1"/>
  <c r="O23" i="1"/>
  <c r="D26" i="1"/>
  <c r="D42" i="1"/>
  <c r="D44" i="1"/>
  <c r="I76" i="1"/>
  <c r="M76" i="1"/>
  <c r="Q76" i="1"/>
  <c r="I86" i="1"/>
  <c r="M86" i="1"/>
  <c r="Q86" i="1"/>
  <c r="G284" i="1"/>
  <c r="K284" i="1"/>
  <c r="O284" i="1"/>
  <c r="F291" i="1"/>
  <c r="J291" i="1"/>
  <c r="N291" i="1"/>
  <c r="H297" i="1"/>
  <c r="L297" i="1"/>
  <c r="P297" i="1"/>
  <c r="J323" i="1"/>
  <c r="N323" i="1"/>
  <c r="F331" i="1"/>
  <c r="J331" i="1"/>
  <c r="N331" i="1"/>
  <c r="F337" i="1"/>
  <c r="J337" i="1"/>
  <c r="N361" i="1"/>
  <c r="J47" i="2"/>
  <c r="F76" i="1"/>
  <c r="J76" i="1"/>
  <c r="N76" i="1"/>
  <c r="D74" i="1"/>
  <c r="F86" i="1"/>
  <c r="J86" i="1"/>
  <c r="N86" i="1"/>
  <c r="D80" i="1"/>
  <c r="D82" i="1"/>
  <c r="D84" i="1"/>
  <c r="D227" i="1"/>
  <c r="M224" i="1"/>
  <c r="Q224" i="1"/>
  <c r="D277" i="1"/>
  <c r="F315" i="1"/>
  <c r="J315" i="1"/>
  <c r="N315" i="1"/>
  <c r="D300" i="1"/>
  <c r="D302" i="1"/>
  <c r="D304" i="1"/>
  <c r="BF200" i="4"/>
  <c r="K226" i="4"/>
  <c r="H226" i="4" s="1"/>
  <c r="K176" i="4"/>
  <c r="H176" i="4" s="1"/>
  <c r="BF127" i="4"/>
  <c r="K142" i="4"/>
  <c r="H142" i="4" s="1"/>
  <c r="K105" i="4"/>
  <c r="H105" i="4" s="1"/>
  <c r="K86" i="4"/>
  <c r="H86" i="4" s="1"/>
  <c r="K98" i="4"/>
  <c r="H98" i="4" s="1"/>
  <c r="K91" i="4"/>
  <c r="H91" i="4" s="1"/>
  <c r="K70" i="4"/>
  <c r="H70" i="4" s="1"/>
  <c r="K59" i="4"/>
  <c r="H59" i="4" s="1"/>
  <c r="BF50" i="4"/>
  <c r="BF41" i="4"/>
  <c r="K26" i="4"/>
  <c r="H26" i="4" s="1"/>
  <c r="R239" i="4"/>
  <c r="R240" i="4" s="1"/>
  <c r="BF19" i="4"/>
  <c r="H15" i="4"/>
  <c r="K14" i="4"/>
  <c r="H14" i="4" s="1"/>
  <c r="K8" i="4"/>
  <c r="H8" i="4" s="1"/>
  <c r="K184" i="4"/>
  <c r="H184" i="4" s="1"/>
  <c r="K6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0" i="4"/>
  <c r="P169" i="4"/>
  <c r="P168" i="4"/>
  <c r="P167" i="4"/>
  <c r="P166" i="4"/>
  <c r="P165" i="4"/>
  <c r="P164" i="4"/>
  <c r="P163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8" i="4"/>
  <c r="P126" i="4"/>
  <c r="P124" i="4"/>
  <c r="P122" i="4"/>
  <c r="P120" i="4"/>
  <c r="P118" i="4"/>
  <c r="P116" i="4"/>
  <c r="P114" i="4"/>
  <c r="P112" i="4"/>
  <c r="P110" i="4"/>
  <c r="P108" i="4"/>
  <c r="P106" i="4"/>
  <c r="P104" i="4"/>
  <c r="P102" i="4"/>
  <c r="P100" i="4"/>
  <c r="P98" i="4"/>
  <c r="P96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29" i="4"/>
  <c r="P127" i="4"/>
  <c r="P125" i="4"/>
  <c r="P123" i="4"/>
  <c r="P121" i="4"/>
  <c r="P119" i="4"/>
  <c r="P117" i="4"/>
  <c r="P115" i="4"/>
  <c r="P113" i="4"/>
  <c r="P111" i="4"/>
  <c r="P109" i="4"/>
  <c r="P107" i="4"/>
  <c r="P105" i="4"/>
  <c r="P103" i="4"/>
  <c r="P101" i="4"/>
  <c r="P99" i="4"/>
  <c r="P97" i="4"/>
  <c r="P95" i="4"/>
  <c r="P8" i="4"/>
  <c r="P14" i="4"/>
  <c r="P15" i="4"/>
  <c r="P16" i="4"/>
  <c r="P17" i="4"/>
  <c r="P18" i="4"/>
  <c r="P19" i="4"/>
  <c r="N21" i="4"/>
  <c r="N23" i="4"/>
  <c r="N25" i="4"/>
  <c r="N27" i="4"/>
  <c r="N29" i="4"/>
  <c r="N31" i="4"/>
  <c r="N33" i="4"/>
  <c r="N35" i="4"/>
  <c r="N37" i="4"/>
  <c r="N39" i="4"/>
  <c r="N41" i="4"/>
  <c r="N43" i="4"/>
  <c r="N45" i="4"/>
  <c r="N47" i="4"/>
  <c r="N49" i="4"/>
  <c r="N51" i="4"/>
  <c r="N53" i="4"/>
  <c r="N55" i="4"/>
  <c r="N57" i="4"/>
  <c r="N59" i="4"/>
  <c r="N61" i="4"/>
  <c r="N63" i="4"/>
  <c r="N65" i="4"/>
  <c r="N67" i="4"/>
  <c r="N69" i="4"/>
  <c r="N71" i="4"/>
  <c r="N73" i="4"/>
  <c r="N75" i="4"/>
  <c r="N77" i="4"/>
  <c r="N79" i="4"/>
  <c r="N81" i="4"/>
  <c r="N83" i="4"/>
  <c r="N85" i="4"/>
  <c r="N87" i="4"/>
  <c r="N89" i="4"/>
  <c r="N91" i="4"/>
  <c r="P6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70" i="4"/>
  <c r="N169" i="4"/>
  <c r="N168" i="4"/>
  <c r="N167" i="4"/>
  <c r="N166" i="4"/>
  <c r="N165" i="4"/>
  <c r="N164" i="4"/>
  <c r="N163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99" i="4"/>
  <c r="N197" i="4"/>
  <c r="N195" i="4"/>
  <c r="N193" i="4"/>
  <c r="N191" i="4"/>
  <c r="N189" i="4"/>
  <c r="N187" i="4"/>
  <c r="N185" i="4"/>
  <c r="N183" i="4"/>
  <c r="N181" i="4"/>
  <c r="N179" i="4"/>
  <c r="N177" i="4"/>
  <c r="N198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196" i="4"/>
  <c r="N194" i="4"/>
  <c r="N192" i="4"/>
  <c r="N190" i="4"/>
  <c r="N188" i="4"/>
  <c r="N186" i="4"/>
  <c r="N184" i="4"/>
  <c r="N182" i="4"/>
  <c r="N180" i="4"/>
  <c r="N178" i="4"/>
  <c r="N176" i="4"/>
  <c r="N8" i="4"/>
  <c r="N14" i="4"/>
  <c r="N15" i="4"/>
  <c r="N16" i="4"/>
  <c r="N17" i="4"/>
  <c r="N18" i="4"/>
  <c r="N19" i="4"/>
  <c r="N20" i="4"/>
  <c r="N22" i="4"/>
  <c r="N24" i="4"/>
  <c r="N26" i="4"/>
  <c r="N28" i="4"/>
  <c r="N30" i="4"/>
  <c r="N32" i="4"/>
  <c r="N34" i="4"/>
  <c r="N36" i="4"/>
  <c r="N38" i="4"/>
  <c r="N40" i="4"/>
  <c r="N42" i="4"/>
  <c r="N44" i="4"/>
  <c r="N46" i="4"/>
  <c r="N48" i="4"/>
  <c r="N50" i="4"/>
  <c r="N52" i="4"/>
  <c r="N54" i="4"/>
  <c r="N56" i="4"/>
  <c r="N58" i="4"/>
  <c r="N60" i="4"/>
  <c r="N62" i="4"/>
  <c r="N64" i="4"/>
  <c r="N66" i="4"/>
  <c r="N68" i="4"/>
  <c r="N70" i="4"/>
  <c r="N72" i="4"/>
  <c r="N74" i="4"/>
  <c r="N76" i="4"/>
  <c r="N78" i="4"/>
  <c r="N80" i="4"/>
  <c r="N82" i="4"/>
  <c r="N84" i="4"/>
  <c r="N86" i="4"/>
  <c r="N88" i="4"/>
  <c r="N90" i="4"/>
  <c r="N92" i="4"/>
  <c r="N94" i="4"/>
  <c r="N171" i="4"/>
  <c r="P172" i="4"/>
  <c r="N173" i="4"/>
  <c r="P173" i="4"/>
  <c r="N174" i="4"/>
  <c r="P174" i="4"/>
  <c r="N175" i="4"/>
  <c r="P175" i="4"/>
  <c r="D186" i="1"/>
  <c r="D196" i="1"/>
  <c r="D200" i="1"/>
  <c r="D202" i="1"/>
  <c r="AX11" i="1"/>
  <c r="G47" i="1"/>
  <c r="K47" i="1"/>
  <c r="O47" i="1"/>
  <c r="D25" i="1"/>
  <c r="G76" i="1"/>
  <c r="K76" i="1"/>
  <c r="O76" i="1"/>
  <c r="G86" i="1"/>
  <c r="K86" i="1"/>
  <c r="O86" i="1"/>
  <c r="D243" i="1"/>
  <c r="D287" i="1"/>
  <c r="G315" i="1"/>
  <c r="K315" i="1"/>
  <c r="O315" i="1"/>
  <c r="D308" i="1"/>
  <c r="D310" i="1"/>
  <c r="D320" i="1"/>
  <c r="AY70" i="2"/>
  <c r="D247" i="1"/>
  <c r="D249" i="1"/>
  <c r="D251" i="1"/>
  <c r="D253" i="1"/>
  <c r="D255" i="1"/>
  <c r="D259" i="1"/>
  <c r="D261" i="1"/>
  <c r="D263" i="1"/>
  <c r="H276" i="1"/>
  <c r="L276" i="1"/>
  <c r="P276" i="1"/>
  <c r="D270" i="1"/>
  <c r="H284" i="1"/>
  <c r="L284" i="1"/>
  <c r="P284" i="1"/>
  <c r="D278" i="1"/>
  <c r="D280" i="1"/>
  <c r="D282" i="1"/>
  <c r="G291" i="1"/>
  <c r="K291" i="1"/>
  <c r="O291" i="1"/>
  <c r="I297" i="1"/>
  <c r="M297" i="1"/>
  <c r="Q297" i="1"/>
  <c r="H315" i="1"/>
  <c r="L315" i="1"/>
  <c r="P315" i="1"/>
  <c r="D299" i="1"/>
  <c r="G323" i="1"/>
  <c r="K323" i="1"/>
  <c r="O323" i="1"/>
  <c r="G331" i="1"/>
  <c r="K331" i="1"/>
  <c r="O331" i="1"/>
  <c r="G368" i="1"/>
  <c r="K368" i="1"/>
  <c r="O368" i="1"/>
  <c r="H375" i="1"/>
  <c r="L375" i="1"/>
  <c r="P375" i="1"/>
  <c r="D370" i="1"/>
  <c r="AY20" i="2"/>
  <c r="AY35" i="2"/>
  <c r="D116" i="1"/>
  <c r="D118" i="1"/>
  <c r="D120" i="1"/>
  <c r="D242" i="1"/>
  <c r="D244" i="1"/>
  <c r="I315" i="1"/>
  <c r="M315" i="1"/>
  <c r="Q315" i="1"/>
  <c r="D317" i="1"/>
  <c r="D319" i="1"/>
  <c r="D327" i="1"/>
  <c r="D339" i="1"/>
  <c r="D355" i="1"/>
  <c r="D357" i="1"/>
  <c r="D359" i="1"/>
  <c r="D363" i="1"/>
  <c r="D365" i="1"/>
  <c r="AY58" i="2"/>
  <c r="AY59" i="2"/>
  <c r="AY60" i="2"/>
  <c r="AX12" i="1"/>
  <c r="H23" i="1"/>
  <c r="L23" i="1"/>
  <c r="P23" i="1"/>
  <c r="AX21" i="1"/>
  <c r="H47" i="1"/>
  <c r="L47" i="1"/>
  <c r="P47" i="1"/>
  <c r="D27" i="1"/>
  <c r="D31" i="1"/>
  <c r="D33" i="1"/>
  <c r="D35" i="1"/>
  <c r="D37" i="1"/>
  <c r="D39" i="1"/>
  <c r="D41" i="1"/>
  <c r="AX42" i="1"/>
  <c r="AX44" i="1"/>
  <c r="D102" i="1"/>
  <c r="I23" i="1"/>
  <c r="M23" i="1"/>
  <c r="Q23" i="1"/>
  <c r="I47" i="1"/>
  <c r="M47" i="1"/>
  <c r="Q47" i="1"/>
  <c r="AX27" i="1"/>
  <c r="AX33" i="1"/>
  <c r="D43" i="1"/>
  <c r="D45" i="1"/>
  <c r="AX56" i="1"/>
  <c r="D105" i="1"/>
  <c r="D107" i="1"/>
  <c r="D109" i="1"/>
  <c r="D111" i="1"/>
  <c r="D113" i="1"/>
  <c r="D115" i="1"/>
  <c r="D117" i="1"/>
  <c r="D119" i="1"/>
  <c r="H135" i="1"/>
  <c r="L135" i="1"/>
  <c r="P135" i="1"/>
  <c r="D125" i="1"/>
  <c r="D127" i="1"/>
  <c r="D129" i="1"/>
  <c r="D131" i="1"/>
  <c r="D133" i="1"/>
  <c r="H145" i="1"/>
  <c r="J23" i="1"/>
  <c r="N23" i="1"/>
  <c r="J47" i="1"/>
  <c r="N47" i="1"/>
  <c r="D28" i="1"/>
  <c r="D30" i="1"/>
  <c r="D32" i="1"/>
  <c r="D36" i="1"/>
  <c r="D38" i="1"/>
  <c r="D40" i="1"/>
  <c r="AX41" i="1"/>
  <c r="D46" i="1"/>
  <c r="H76" i="1"/>
  <c r="L76" i="1"/>
  <c r="P76" i="1"/>
  <c r="D73" i="1"/>
  <c r="D75" i="1"/>
  <c r="D77" i="1"/>
  <c r="H86" i="1"/>
  <c r="L86" i="1"/>
  <c r="P86" i="1"/>
  <c r="D79" i="1"/>
  <c r="D83" i="1"/>
  <c r="I135" i="1"/>
  <c r="M135" i="1"/>
  <c r="Q135" i="1"/>
  <c r="I145" i="1"/>
  <c r="AX17" i="1"/>
  <c r="L145" i="1"/>
  <c r="P145" i="1"/>
  <c r="D137" i="1"/>
  <c r="D139" i="1"/>
  <c r="D141" i="1"/>
  <c r="D143" i="1"/>
  <c r="H151" i="1"/>
  <c r="L151" i="1"/>
  <c r="P151" i="1"/>
  <c r="D147" i="1"/>
  <c r="D149" i="1"/>
  <c r="H156" i="1"/>
  <c r="L156" i="1"/>
  <c r="P156" i="1"/>
  <c r="D153" i="1"/>
  <c r="F160" i="1"/>
  <c r="J160" i="1"/>
  <c r="N160" i="1"/>
  <c r="I165" i="1"/>
  <c r="M165" i="1"/>
  <c r="Q165" i="1"/>
  <c r="G182" i="1"/>
  <c r="K182" i="1"/>
  <c r="O182" i="1"/>
  <c r="I189" i="1"/>
  <c r="M189" i="1"/>
  <c r="Q189" i="1"/>
  <c r="G194" i="1"/>
  <c r="K194" i="1"/>
  <c r="O194" i="1"/>
  <c r="I205" i="1"/>
  <c r="M205" i="1"/>
  <c r="Q205" i="1"/>
  <c r="G212" i="1"/>
  <c r="K212" i="1"/>
  <c r="O212" i="1"/>
  <c r="H218" i="1"/>
  <c r="L218" i="1"/>
  <c r="P218" i="1"/>
  <c r="D214" i="1"/>
  <c r="D216" i="1"/>
  <c r="D220" i="1"/>
  <c r="D222" i="1"/>
  <c r="D289" i="1"/>
  <c r="D295" i="1"/>
  <c r="D312" i="1"/>
  <c r="D316" i="1"/>
  <c r="D318" i="1"/>
  <c r="D326" i="1"/>
  <c r="D328" i="1"/>
  <c r="N337" i="1"/>
  <c r="D334" i="1"/>
  <c r="F343" i="1"/>
  <c r="J343" i="1"/>
  <c r="N343" i="1"/>
  <c r="D340" i="1"/>
  <c r="F349" i="1"/>
  <c r="J349" i="1"/>
  <c r="N349" i="1"/>
  <c r="D346" i="1"/>
  <c r="F361" i="1"/>
  <c r="J361" i="1"/>
  <c r="D352" i="1"/>
  <c r="D354" i="1"/>
  <c r="D356" i="1"/>
  <c r="D358" i="1"/>
  <c r="I368" i="1"/>
  <c r="M368" i="1"/>
  <c r="Q368" i="1"/>
  <c r="D369" i="1"/>
  <c r="J375" i="1"/>
  <c r="N375" i="1"/>
  <c r="D371" i="1"/>
  <c r="D373" i="1"/>
  <c r="AY22" i="2"/>
  <c r="AY47" i="2"/>
  <c r="AY52" i="2"/>
  <c r="AY61" i="2"/>
  <c r="M145" i="1"/>
  <c r="Q145" i="1"/>
  <c r="I151" i="1"/>
  <c r="M151" i="1"/>
  <c r="Q151" i="1"/>
  <c r="I156" i="1"/>
  <c r="M156" i="1"/>
  <c r="Q156" i="1"/>
  <c r="K160" i="1"/>
  <c r="O160" i="1"/>
  <c r="D161" i="1"/>
  <c r="J165" i="1"/>
  <c r="N165" i="1"/>
  <c r="D163" i="1"/>
  <c r="H182" i="1"/>
  <c r="L182" i="1"/>
  <c r="P182" i="1"/>
  <c r="D167" i="1"/>
  <c r="D169" i="1"/>
  <c r="D171" i="1"/>
  <c r="D173" i="1"/>
  <c r="D175" i="1"/>
  <c r="D177" i="1"/>
  <c r="D179" i="1"/>
  <c r="F189" i="1"/>
  <c r="J189" i="1"/>
  <c r="N189" i="1"/>
  <c r="D185" i="1"/>
  <c r="D187" i="1"/>
  <c r="H194" i="1"/>
  <c r="L194" i="1"/>
  <c r="P194" i="1"/>
  <c r="D191" i="1"/>
  <c r="F205" i="1"/>
  <c r="J205" i="1"/>
  <c r="N205" i="1"/>
  <c r="D197" i="1"/>
  <c r="D199" i="1"/>
  <c r="D201" i="1"/>
  <c r="D203" i="1"/>
  <c r="H212" i="1"/>
  <c r="L212" i="1"/>
  <c r="P212" i="1"/>
  <c r="D207" i="1"/>
  <c r="D209" i="1"/>
  <c r="I218" i="1"/>
  <c r="M218" i="1"/>
  <c r="Q218" i="1"/>
  <c r="I224" i="1"/>
  <c r="D224" i="1" s="1"/>
  <c r="D268" i="1"/>
  <c r="D272" i="1"/>
  <c r="D274" i="1"/>
  <c r="D301" i="1"/>
  <c r="D303" i="1"/>
  <c r="D305" i="1"/>
  <c r="G337" i="1"/>
  <c r="K337" i="1"/>
  <c r="O337" i="1"/>
  <c r="G343" i="1"/>
  <c r="K343" i="1"/>
  <c r="O343" i="1"/>
  <c r="G349" i="1"/>
  <c r="K349" i="1"/>
  <c r="O349" i="1"/>
  <c r="G361" i="1"/>
  <c r="K361" i="1"/>
  <c r="O361" i="1"/>
  <c r="J368" i="1"/>
  <c r="N368" i="1"/>
  <c r="D364" i="1"/>
  <c r="D366" i="1"/>
  <c r="G375" i="1"/>
  <c r="K375" i="1"/>
  <c r="O375" i="1"/>
  <c r="D382" i="1"/>
  <c r="AY63" i="2"/>
  <c r="D215" i="1"/>
  <c r="D221" i="1"/>
  <c r="D286" i="1"/>
  <c r="D288" i="1"/>
  <c r="D292" i="1"/>
  <c r="D294" i="1"/>
  <c r="D307" i="1"/>
  <c r="D309" i="1"/>
  <c r="D311" i="1"/>
  <c r="D313" i="1"/>
  <c r="D321" i="1"/>
  <c r="D325" i="1"/>
  <c r="D329" i="1"/>
  <c r="D333" i="1"/>
  <c r="D335" i="1"/>
  <c r="D341" i="1"/>
  <c r="D345" i="1"/>
  <c r="D347" i="1"/>
  <c r="D351" i="1"/>
  <c r="D353" i="1"/>
  <c r="D372" i="1"/>
  <c r="AY40" i="2"/>
  <c r="AY41" i="2"/>
  <c r="AY48" i="2"/>
  <c r="AY72" i="2"/>
  <c r="AY73" i="2"/>
  <c r="D162" i="1"/>
  <c r="D166" i="1"/>
  <c r="D180" i="1"/>
  <c r="D246" i="1"/>
  <c r="D248" i="1"/>
  <c r="D250" i="1"/>
  <c r="D252" i="1"/>
  <c r="D256" i="1"/>
  <c r="D258" i="1"/>
  <c r="D262" i="1"/>
  <c r="D264" i="1"/>
  <c r="D267" i="1"/>
  <c r="D269" i="1"/>
  <c r="D271" i="1"/>
  <c r="D273" i="1"/>
  <c r="D279" i="1"/>
  <c r="D281" i="1"/>
  <c r="D315" i="1"/>
  <c r="AY26" i="2"/>
  <c r="AY27" i="2"/>
  <c r="AY74" i="2"/>
  <c r="U52" i="2"/>
  <c r="U61" i="2"/>
  <c r="I74" i="2"/>
  <c r="M74" i="2"/>
  <c r="Q74" i="2"/>
  <c r="O75" i="2"/>
  <c r="H58" i="3"/>
  <c r="L58" i="3"/>
  <c r="I11" i="2"/>
  <c r="AH27" i="3"/>
  <c r="AL27" i="3"/>
  <c r="AP27" i="3"/>
  <c r="U35" i="2"/>
  <c r="U40" i="2"/>
  <c r="U41" i="2"/>
  <c r="U43" i="2"/>
  <c r="I68" i="2"/>
  <c r="J74" i="2"/>
  <c r="P75" i="2"/>
  <c r="F52" i="3"/>
  <c r="D54" i="3"/>
  <c r="N34" i="2"/>
  <c r="M63" i="2"/>
  <c r="I70" i="2"/>
  <c r="U73" i="2"/>
  <c r="AH18" i="3"/>
  <c r="AL18" i="3"/>
  <c r="AP18" i="3"/>
  <c r="AJ19" i="3"/>
  <c r="AN19" i="3"/>
  <c r="AR19" i="3"/>
  <c r="Q51" i="2"/>
  <c r="M72" i="2"/>
  <c r="Q72" i="2"/>
  <c r="J75" i="2"/>
  <c r="D338" i="1"/>
  <c r="AI18" i="3"/>
  <c r="AK19" i="3"/>
  <c r="AO19" i="3"/>
  <c r="AJ52" i="2"/>
  <c r="AJ61" i="2"/>
  <c r="R80" i="2"/>
  <c r="F212" i="1"/>
  <c r="D379" i="1"/>
  <c r="AJ35" i="3"/>
  <c r="AN35" i="3"/>
  <c r="AR35" i="3"/>
  <c r="AJ76" i="2"/>
  <c r="AG51" i="3"/>
  <c r="AK51" i="3"/>
  <c r="AK55" i="3"/>
  <c r="AO55" i="3"/>
  <c r="F194" i="1"/>
  <c r="D194" i="1" s="1"/>
  <c r="D183" i="1"/>
  <c r="D257" i="1"/>
  <c r="AH11" i="3"/>
  <c r="AL11" i="3"/>
  <c r="AP11" i="3"/>
  <c r="AO18" i="3"/>
  <c r="AI19" i="3"/>
  <c r="AM19" i="3"/>
  <c r="AQ27" i="3"/>
  <c r="AJ41" i="3"/>
  <c r="AN41" i="3"/>
  <c r="AJ72" i="2"/>
  <c r="AJ73" i="2"/>
  <c r="E6" i="3"/>
  <c r="I39" i="2"/>
  <c r="M39" i="2"/>
  <c r="D254" i="1"/>
  <c r="D322" i="1"/>
  <c r="D384" i="1"/>
  <c r="M11" i="2"/>
  <c r="I12" i="2"/>
  <c r="J79" i="2"/>
  <c r="G52" i="3"/>
  <c r="G55" i="3" s="1"/>
  <c r="AP55" i="3"/>
  <c r="D121" i="1"/>
  <c r="D265" i="1"/>
  <c r="D283" i="1"/>
  <c r="D378" i="1"/>
  <c r="D381" i="1"/>
  <c r="K52" i="3"/>
  <c r="K55" i="3" s="1"/>
  <c r="D81" i="1"/>
  <c r="D164" i="1"/>
  <c r="D184" i="1"/>
  <c r="D293" i="1"/>
  <c r="F375" i="1"/>
  <c r="D383" i="1"/>
  <c r="D386" i="1"/>
  <c r="J44" i="2"/>
  <c r="D29" i="1"/>
  <c r="D34" i="1"/>
  <c r="D106" i="1"/>
  <c r="D144" i="1"/>
  <c r="F165" i="1"/>
  <c r="F182" i="1"/>
  <c r="D182" i="1" s="1"/>
  <c r="D188" i="1"/>
  <c r="D193" i="1"/>
  <c r="D336" i="1"/>
  <c r="D344" i="1"/>
  <c r="D360" i="1"/>
  <c r="AI11" i="3"/>
  <c r="AM11" i="3"/>
  <c r="AJ18" i="3"/>
  <c r="AJ20" i="3" s="1"/>
  <c r="AN18" i="3"/>
  <c r="AJ20" i="2"/>
  <c r="AH19" i="3"/>
  <c r="AL19" i="3"/>
  <c r="AP19" i="3"/>
  <c r="AG27" i="3"/>
  <c r="AK27" i="3"/>
  <c r="AO27" i="3"/>
  <c r="AG35" i="3"/>
  <c r="AK35" i="3"/>
  <c r="AO35" i="3"/>
  <c r="AJ48" i="2"/>
  <c r="AJ49" i="2"/>
  <c r="AJ50" i="2"/>
  <c r="AO38" i="3"/>
  <c r="K38" i="3" s="1"/>
  <c r="AG41" i="3"/>
  <c r="AK41" i="3"/>
  <c r="AO41" i="3"/>
  <c r="AJ70" i="2"/>
  <c r="AJ74" i="2"/>
  <c r="K79" i="2"/>
  <c r="J80" i="2"/>
  <c r="AH51" i="3"/>
  <c r="AL51" i="3"/>
  <c r="AP51" i="3"/>
  <c r="D159" i="1"/>
  <c r="D181" i="1"/>
  <c r="D275" i="1"/>
  <c r="D285" i="1"/>
  <c r="D296" i="1"/>
  <c r="D298" i="1"/>
  <c r="D314" i="1"/>
  <c r="D324" i="1"/>
  <c r="D342" i="1"/>
  <c r="D350" i="1"/>
  <c r="D367" i="1"/>
  <c r="AJ11" i="3"/>
  <c r="AN11" i="3"/>
  <c r="AJ26" i="2"/>
  <c r="AJ27" i="2"/>
  <c r="AJ35" i="2"/>
  <c r="AJ40" i="2"/>
  <c r="AJ41" i="2"/>
  <c r="AL35" i="3"/>
  <c r="AP35" i="3"/>
  <c r="AJ51" i="2"/>
  <c r="AJ53" i="2"/>
  <c r="AJ63" i="2"/>
  <c r="K65" i="2"/>
  <c r="AH41" i="3"/>
  <c r="AL41" i="3"/>
  <c r="AP41" i="3"/>
  <c r="AJ67" i="2"/>
  <c r="AJ71" i="2"/>
  <c r="AJ75" i="2"/>
  <c r="O79" i="2"/>
  <c r="D85" i="1"/>
  <c r="D150" i="1"/>
  <c r="D155" i="1"/>
  <c r="D204" i="1"/>
  <c r="D211" i="1"/>
  <c r="D217" i="1"/>
  <c r="D330" i="1"/>
  <c r="D332" i="1"/>
  <c r="D348" i="1"/>
  <c r="AG11" i="3"/>
  <c r="AK11" i="3"/>
  <c r="AO11" i="3"/>
  <c r="AJ22" i="2"/>
  <c r="AI27" i="3"/>
  <c r="AM27" i="3"/>
  <c r="L45" i="2"/>
  <c r="AJ47" i="2"/>
  <c r="AJ58" i="2"/>
  <c r="AJ59" i="2"/>
  <c r="AJ60" i="2"/>
  <c r="AI38" i="3"/>
  <c r="AM38" i="3"/>
  <c r="AI41" i="3"/>
  <c r="AM41" i="3"/>
  <c r="AJ68" i="2"/>
  <c r="AJ69" i="2"/>
  <c r="K49" i="2"/>
  <c r="O49" i="2"/>
  <c r="S49" i="2"/>
  <c r="F297" i="1"/>
  <c r="F135" i="1"/>
  <c r="D146" i="1"/>
  <c r="D362" i="1"/>
  <c r="F368" i="1"/>
  <c r="Y22" i="3"/>
  <c r="J22" i="3" s="1"/>
  <c r="O25" i="2"/>
  <c r="S6" i="3"/>
  <c r="D6" i="3" s="1"/>
  <c r="I8" i="2"/>
  <c r="D157" i="1"/>
  <c r="D290" i="1"/>
  <c r="X6" i="3"/>
  <c r="I6" i="3" s="1"/>
  <c r="N8" i="2"/>
  <c r="Z13" i="2"/>
  <c r="AH13" i="2"/>
  <c r="T18" i="3"/>
  <c r="E18" i="3" s="1"/>
  <c r="X18" i="3"/>
  <c r="AB18" i="3"/>
  <c r="V19" i="3"/>
  <c r="Z19" i="3"/>
  <c r="V27" i="3"/>
  <c r="Z27" i="3"/>
  <c r="K27" i="3" s="1"/>
  <c r="T35" i="3"/>
  <c r="X35" i="3"/>
  <c r="AB35" i="3"/>
  <c r="U51" i="2"/>
  <c r="U63" i="2"/>
  <c r="Q64" i="2"/>
  <c r="U41" i="3"/>
  <c r="Y41" i="3"/>
  <c r="AC41" i="3"/>
  <c r="U71" i="2"/>
  <c r="L71" i="2"/>
  <c r="Q80" i="2"/>
  <c r="O82" i="2"/>
  <c r="U18" i="3"/>
  <c r="Y18" i="3"/>
  <c r="AC18" i="3"/>
  <c r="T22" i="3"/>
  <c r="X22" i="3"/>
  <c r="I22" i="3" s="1"/>
  <c r="AB22" i="3"/>
  <c r="U31" i="2"/>
  <c r="U33" i="2"/>
  <c r="K34" i="2"/>
  <c r="S27" i="3"/>
  <c r="W27" i="3"/>
  <c r="AA27" i="3"/>
  <c r="U45" i="2"/>
  <c r="U35" i="3"/>
  <c r="Y35" i="3"/>
  <c r="U47" i="2"/>
  <c r="U59" i="2"/>
  <c r="T38" i="3"/>
  <c r="X38" i="3"/>
  <c r="AB38" i="3"/>
  <c r="M38" i="3" s="1"/>
  <c r="J65" i="2"/>
  <c r="R70" i="2"/>
  <c r="M71" i="2"/>
  <c r="U75" i="2"/>
  <c r="N79" i="2"/>
  <c r="I80" i="2"/>
  <c r="S55" i="3"/>
  <c r="W55" i="3"/>
  <c r="AA55" i="3"/>
  <c r="U19" i="3"/>
  <c r="Y19" i="3"/>
  <c r="AC19" i="3"/>
  <c r="S35" i="3"/>
  <c r="W35" i="3"/>
  <c r="AA35" i="3"/>
  <c r="U48" i="2"/>
  <c r="U49" i="2"/>
  <c r="U50" i="2"/>
  <c r="T41" i="3"/>
  <c r="X41" i="3"/>
  <c r="AB41" i="3"/>
  <c r="K71" i="2"/>
  <c r="O71" i="2"/>
  <c r="S71" i="2"/>
  <c r="F323" i="1"/>
  <c r="F276" i="1"/>
  <c r="F284" i="1"/>
  <c r="R38" i="3"/>
  <c r="D219" i="1"/>
  <c r="D213" i="1"/>
  <c r="D195" i="1"/>
  <c r="D152" i="1"/>
  <c r="R35" i="3"/>
  <c r="D136" i="1"/>
  <c r="R27" i="3"/>
  <c r="D78" i="1"/>
  <c r="D72" i="1"/>
  <c r="L72" i="2"/>
  <c r="P72" i="2"/>
  <c r="L74" i="2"/>
  <c r="P74" i="2"/>
  <c r="I75" i="2"/>
  <c r="M75" i="2"/>
  <c r="Q75" i="2"/>
  <c r="BN171" i="4"/>
  <c r="O171" i="4"/>
  <c r="P171" i="4" s="1"/>
  <c r="AX45" i="1"/>
  <c r="AX46" i="1"/>
  <c r="F49" i="1"/>
  <c r="F53" i="1"/>
  <c r="AX91" i="1"/>
  <c r="F93" i="1"/>
  <c r="AW97" i="1"/>
  <c r="AX97" i="1" s="1"/>
  <c r="K239" i="1"/>
  <c r="D240" i="1"/>
  <c r="Q8" i="2"/>
  <c r="N12" i="2"/>
  <c r="P15" i="2"/>
  <c r="G13" i="3"/>
  <c r="K13" i="3"/>
  <c r="AJ15" i="2"/>
  <c r="K17" i="2"/>
  <c r="AJ17" i="2"/>
  <c r="AW23" i="2"/>
  <c r="O34" i="2"/>
  <c r="S40" i="2"/>
  <c r="J49" i="2"/>
  <c r="N49" i="2"/>
  <c r="R49" i="2"/>
  <c r="K62" i="2"/>
  <c r="I64" i="2"/>
  <c r="R64" i="2"/>
  <c r="N65" i="2"/>
  <c r="J71" i="2"/>
  <c r="N71" i="2"/>
  <c r="R71" i="2"/>
  <c r="K73" i="2"/>
  <c r="O73" i="2"/>
  <c r="S73" i="2"/>
  <c r="K82" i="2"/>
  <c r="P82" i="2"/>
  <c r="T55" i="3"/>
  <c r="X55" i="3"/>
  <c r="AB55" i="3"/>
  <c r="AI55" i="3"/>
  <c r="AM55" i="3"/>
  <c r="AQ55" i="3"/>
  <c r="BJ171" i="4"/>
  <c r="M172" i="4"/>
  <c r="N172" i="4" s="1"/>
  <c r="J39" i="2"/>
  <c r="R19" i="3"/>
  <c r="AX28" i="1"/>
  <c r="AX32" i="1"/>
  <c r="AX38" i="1"/>
  <c r="AX47" i="1"/>
  <c r="F65" i="1"/>
  <c r="J100" i="1"/>
  <c r="N100" i="1"/>
  <c r="G234" i="1"/>
  <c r="O234" i="1"/>
  <c r="N6" i="2"/>
  <c r="I7" i="2"/>
  <c r="Q12" i="2"/>
  <c r="AJ25" i="2"/>
  <c r="M33" i="2"/>
  <c r="M42" i="2"/>
  <c r="L49" i="2"/>
  <c r="P49" i="2"/>
  <c r="O62" i="2"/>
  <c r="J64" i="2"/>
  <c r="AY64" i="2"/>
  <c r="O65" i="2"/>
  <c r="L73" i="2"/>
  <c r="P73" i="2"/>
  <c r="L82" i="2"/>
  <c r="AI51" i="3"/>
  <c r="AM51" i="3"/>
  <c r="AQ51" i="3"/>
  <c r="AX51" i="3"/>
  <c r="BB51" i="3"/>
  <c r="BF51" i="3"/>
  <c r="AW49" i="1"/>
  <c r="AX49" i="1" s="1"/>
  <c r="AW65" i="1"/>
  <c r="AX65" i="1" s="1"/>
  <c r="AX96" i="1"/>
  <c r="F97" i="1"/>
  <c r="K100" i="1"/>
  <c r="K104" i="1" s="1"/>
  <c r="K123" i="1" s="1"/>
  <c r="AX101" i="1"/>
  <c r="AX228" i="1"/>
  <c r="AX230" i="1"/>
  <c r="J231" i="1"/>
  <c r="N231" i="1"/>
  <c r="M7" i="2"/>
  <c r="L50" i="2"/>
  <c r="P50" i="2"/>
  <c r="S52" i="2"/>
  <c r="M64" i="2"/>
  <c r="S69" i="2"/>
  <c r="J70" i="2"/>
  <c r="Q70" i="2"/>
  <c r="K72" i="2"/>
  <c r="O72" i="2"/>
  <c r="S72" i="2"/>
  <c r="K74" i="2"/>
  <c r="O74" i="2"/>
  <c r="S74" i="2"/>
  <c r="L75" i="2"/>
  <c r="AJ51" i="3"/>
  <c r="AN51" i="3"/>
  <c r="AY51" i="3"/>
  <c r="BC51" i="3"/>
  <c r="S57" i="1"/>
  <c r="F57" i="1"/>
  <c r="D57" i="1" s="1"/>
  <c r="H89" i="1"/>
  <c r="P89" i="1"/>
  <c r="W4" i="3"/>
  <c r="H4" i="3" s="1"/>
  <c r="M6" i="2"/>
  <c r="X9" i="3"/>
  <c r="I9" i="3" s="1"/>
  <c r="N11" i="2"/>
  <c r="S17" i="2"/>
  <c r="AV14" i="3"/>
  <c r="AY18" i="2"/>
  <c r="N20" i="2"/>
  <c r="AW26" i="3"/>
  <c r="D26" i="3" s="1"/>
  <c r="I33" i="2"/>
  <c r="AV33" i="3"/>
  <c r="AY44" i="2"/>
  <c r="K48" i="1"/>
  <c r="F55" i="1"/>
  <c r="D55" i="1" s="1"/>
  <c r="F63" i="1"/>
  <c r="S92" i="1"/>
  <c r="S103" i="1"/>
  <c r="M231" i="1"/>
  <c r="H237" i="1"/>
  <c r="L237" i="1"/>
  <c r="P237" i="1"/>
  <c r="I239" i="1"/>
  <c r="M239" i="1"/>
  <c r="Q239" i="1"/>
  <c r="M10" i="2"/>
  <c r="I32" i="2"/>
  <c r="S48" i="1"/>
  <c r="AW55" i="1"/>
  <c r="AX55" i="1" s="1"/>
  <c r="J92" i="1"/>
  <c r="N92" i="1"/>
  <c r="H234" i="1"/>
  <c r="L234" i="1"/>
  <c r="P234" i="1"/>
  <c r="X5" i="3"/>
  <c r="I5" i="3" s="1"/>
  <c r="N7" i="2"/>
  <c r="T14" i="3"/>
  <c r="E14" i="3" s="1"/>
  <c r="J18" i="2"/>
  <c r="AB14" i="3"/>
  <c r="M14" i="3" s="1"/>
  <c r="R18" i="2"/>
  <c r="Q93" i="1"/>
  <c r="V12" i="3"/>
  <c r="AA23" i="2"/>
  <c r="W25" i="3"/>
  <c r="H25" i="3" s="1"/>
  <c r="M32" i="2"/>
  <c r="AA25" i="3"/>
  <c r="L25" i="3" s="1"/>
  <c r="Q32" i="2"/>
  <c r="J35" i="2"/>
  <c r="N35" i="2"/>
  <c r="R35" i="2"/>
  <c r="O41" i="2"/>
  <c r="J58" i="2"/>
  <c r="N58" i="2"/>
  <c r="R58" i="2"/>
  <c r="L63" i="2"/>
  <c r="AJ66" i="2"/>
  <c r="L67" i="2"/>
  <c r="P67" i="2"/>
  <c r="E45" i="3"/>
  <c r="I45" i="3"/>
  <c r="M45" i="3"/>
  <c r="J82" i="2"/>
  <c r="N82" i="2"/>
  <c r="R82" i="2"/>
  <c r="J59" i="2"/>
  <c r="N59" i="2"/>
  <c r="R59" i="2"/>
  <c r="Q60" i="2"/>
  <c r="J68" i="2"/>
  <c r="J67" i="1"/>
  <c r="N67" i="1"/>
  <c r="G100" i="1"/>
  <c r="O100" i="1"/>
  <c r="AW100" i="1"/>
  <c r="I234" i="1"/>
  <c r="I235" i="1" s="1"/>
  <c r="I241" i="1" s="1"/>
  <c r="I266" i="1" s="1"/>
  <c r="Q234" i="1"/>
  <c r="Q235" i="1" s="1"/>
  <c r="R27" i="2"/>
  <c r="Q33" i="2"/>
  <c r="L35" i="2"/>
  <c r="P45" i="2"/>
  <c r="K50" i="2"/>
  <c r="O50" i="2"/>
  <c r="S50" i="2"/>
  <c r="K53" i="2"/>
  <c r="S53" i="2"/>
  <c r="L58" i="2"/>
  <c r="K59" i="2"/>
  <c r="O59" i="2"/>
  <c r="S59" i="2"/>
  <c r="J63" i="2"/>
  <c r="N63" i="2"/>
  <c r="R63" i="2"/>
  <c r="J67" i="2"/>
  <c r="N67" i="2"/>
  <c r="R67" i="2"/>
  <c r="K70" i="2"/>
  <c r="O70" i="2"/>
  <c r="I72" i="2"/>
  <c r="AY80" i="2"/>
  <c r="AJ82" i="2"/>
  <c r="AW57" i="1"/>
  <c r="P92" i="1"/>
  <c r="AW94" i="1"/>
  <c r="AX94" i="1" s="1"/>
  <c r="L101" i="1"/>
  <c r="M8" i="2"/>
  <c r="M12" i="2"/>
  <c r="K21" i="2"/>
  <c r="AY33" i="2"/>
  <c r="I35" i="2"/>
  <c r="M35" i="2"/>
  <c r="Q35" i="2"/>
  <c r="J40" i="2"/>
  <c r="N40" i="2"/>
  <c r="R40" i="2"/>
  <c r="J41" i="2"/>
  <c r="N41" i="2"/>
  <c r="R41" i="2"/>
  <c r="K44" i="2"/>
  <c r="I50" i="2"/>
  <c r="M50" i="2"/>
  <c r="Q50" i="2"/>
  <c r="P53" i="2"/>
  <c r="I58" i="2"/>
  <c r="M58" i="2"/>
  <c r="Q58" i="2"/>
  <c r="L59" i="2"/>
  <c r="J61" i="2"/>
  <c r="R61" i="2"/>
  <c r="E39" i="3"/>
  <c r="I39" i="3"/>
  <c r="M39" i="3"/>
  <c r="L68" i="2"/>
  <c r="I71" i="2"/>
  <c r="I76" i="2"/>
  <c r="N80" i="2"/>
  <c r="S226" i="1"/>
  <c r="F226" i="1"/>
  <c r="N226" i="1"/>
  <c r="L228" i="1"/>
  <c r="P228" i="1"/>
  <c r="AV16" i="3"/>
  <c r="AY16" i="2"/>
  <c r="X32" i="3"/>
  <c r="I32" i="3" s="1"/>
  <c r="N43" i="2"/>
  <c r="AB32" i="3"/>
  <c r="M32" i="3" s="1"/>
  <c r="R43" i="2"/>
  <c r="AX30" i="1"/>
  <c r="AX26" i="1"/>
  <c r="AX37" i="1"/>
  <c r="AX39" i="1"/>
  <c r="AX43" i="1"/>
  <c r="AW51" i="1"/>
  <c r="S59" i="1"/>
  <c r="F61" i="1"/>
  <c r="F99" i="1"/>
  <c r="S99" i="1"/>
  <c r="H233" i="1"/>
  <c r="L233" i="1"/>
  <c r="P233" i="1"/>
  <c r="M234" i="1"/>
  <c r="J239" i="1"/>
  <c r="W7" i="3"/>
  <c r="H7" i="3" s="1"/>
  <c r="M9" i="2"/>
  <c r="S12" i="3"/>
  <c r="X23" i="2"/>
  <c r="W12" i="3"/>
  <c r="M14" i="2"/>
  <c r="AB23" i="2"/>
  <c r="AA12" i="3"/>
  <c r="AF23" i="2"/>
  <c r="I14" i="2"/>
  <c r="Q14" i="2"/>
  <c r="AW12" i="3"/>
  <c r="BB23" i="2"/>
  <c r="BA12" i="3"/>
  <c r="BF23" i="2"/>
  <c r="BE12" i="3"/>
  <c r="BJ23" i="2"/>
  <c r="W16" i="3"/>
  <c r="H16" i="3" s="1"/>
  <c r="M16" i="2"/>
  <c r="F95" i="1"/>
  <c r="D95" i="1" s="1"/>
  <c r="S95" i="1"/>
  <c r="T32" i="3"/>
  <c r="E32" i="3" s="1"/>
  <c r="J43" i="2"/>
  <c r="AF38" i="2"/>
  <c r="AA30" i="3" s="1"/>
  <c r="O89" i="1"/>
  <c r="J230" i="1"/>
  <c r="N230" i="1"/>
  <c r="J234" i="1"/>
  <c r="N234" i="1"/>
  <c r="T4" i="3"/>
  <c r="E4" i="3" s="1"/>
  <c r="J6" i="2"/>
  <c r="AB4" i="3"/>
  <c r="M4" i="3" s="1"/>
  <c r="R6" i="2"/>
  <c r="T8" i="3"/>
  <c r="E8" i="3" s="1"/>
  <c r="J10" i="2"/>
  <c r="X8" i="3"/>
  <c r="I8" i="3" s="1"/>
  <c r="N10" i="2"/>
  <c r="AB8" i="3"/>
  <c r="M8" i="3" s="1"/>
  <c r="R10" i="2"/>
  <c r="S101" i="1"/>
  <c r="F101" i="1"/>
  <c r="D101" i="1" s="1"/>
  <c r="N62" i="1"/>
  <c r="AM29" i="2"/>
  <c r="AH23" i="3" s="1"/>
  <c r="AH28" i="3" s="1"/>
  <c r="G48" i="1"/>
  <c r="AW61" i="1"/>
  <c r="AX61" i="1" s="1"/>
  <c r="J66" i="1"/>
  <c r="N66" i="1"/>
  <c r="F228" i="1"/>
  <c r="U13" i="3"/>
  <c r="F13" i="3" s="1"/>
  <c r="K15" i="2"/>
  <c r="AC13" i="3"/>
  <c r="N13" i="3" s="1"/>
  <c r="S15" i="2"/>
  <c r="AG18" i="3"/>
  <c r="AJ19" i="2"/>
  <c r="AK18" i="3"/>
  <c r="L19" i="2"/>
  <c r="AX16" i="1"/>
  <c r="AX23" i="1"/>
  <c r="AX31" i="1"/>
  <c r="AX36" i="1"/>
  <c r="AW53" i="1"/>
  <c r="AW63" i="1"/>
  <c r="AX63" i="1" s="1"/>
  <c r="I66" i="1"/>
  <c r="M66" i="1"/>
  <c r="Q66" i="1"/>
  <c r="L89" i="1"/>
  <c r="AW99" i="1"/>
  <c r="H229" i="1"/>
  <c r="L229" i="1"/>
  <c r="P229" i="1"/>
  <c r="H236" i="1"/>
  <c r="L236" i="1"/>
  <c r="P236" i="1"/>
  <c r="H238" i="1"/>
  <c r="L238" i="1"/>
  <c r="P238" i="1"/>
  <c r="H239" i="1"/>
  <c r="L239" i="1"/>
  <c r="P239" i="1"/>
  <c r="Q6" i="2"/>
  <c r="AA5" i="3"/>
  <c r="Q7" i="2"/>
  <c r="X7" i="3"/>
  <c r="I7" i="3" s="1"/>
  <c r="N9" i="2"/>
  <c r="AA9" i="3"/>
  <c r="L9" i="3" s="1"/>
  <c r="Q11" i="2"/>
  <c r="AI12" i="3"/>
  <c r="AN23" i="2"/>
  <c r="AM12" i="3"/>
  <c r="AR23" i="2"/>
  <c r="AQ12" i="3"/>
  <c r="AV23" i="2"/>
  <c r="AN15" i="3"/>
  <c r="O17" i="2"/>
  <c r="AG19" i="3"/>
  <c r="AJ21" i="2"/>
  <c r="L31" i="2"/>
  <c r="N239" i="1"/>
  <c r="AN12" i="3"/>
  <c r="AS23" i="2"/>
  <c r="AX16" i="3"/>
  <c r="E16" i="3" s="1"/>
  <c r="J16" i="2"/>
  <c r="AW14" i="3"/>
  <c r="I18" i="2"/>
  <c r="BA14" i="3"/>
  <c r="M18" i="2"/>
  <c r="BE14" i="3"/>
  <c r="Q18" i="2"/>
  <c r="V22" i="3"/>
  <c r="G22" i="3" s="1"/>
  <c r="L25" i="2"/>
  <c r="AV27" i="3"/>
  <c r="AY34" i="2"/>
  <c r="K39" i="2"/>
  <c r="O39" i="2"/>
  <c r="S39" i="2"/>
  <c r="K40" i="2"/>
  <c r="H67" i="1"/>
  <c r="L67" i="1"/>
  <c r="P67" i="1"/>
  <c r="H92" i="1"/>
  <c r="L92" i="1"/>
  <c r="H93" i="1"/>
  <c r="L93" i="1"/>
  <c r="P93" i="1"/>
  <c r="J94" i="1"/>
  <c r="N94" i="1"/>
  <c r="AW95" i="1"/>
  <c r="I100" i="1"/>
  <c r="M100" i="1"/>
  <c r="Q100" i="1"/>
  <c r="AW102" i="1"/>
  <c r="AW227" i="1"/>
  <c r="AX227" i="1" s="1"/>
  <c r="J229" i="1"/>
  <c r="N229" i="1"/>
  <c r="H231" i="1"/>
  <c r="L231" i="1"/>
  <c r="P231" i="1"/>
  <c r="J232" i="1"/>
  <c r="N232" i="1"/>
  <c r="J236" i="1"/>
  <c r="N236" i="1"/>
  <c r="J237" i="1"/>
  <c r="N237" i="1"/>
  <c r="J238" i="1"/>
  <c r="S8" i="3"/>
  <c r="D8" i="3" s="1"/>
  <c r="I10" i="2"/>
  <c r="AA8" i="3"/>
  <c r="L8" i="3" s="1"/>
  <c r="Q10" i="2"/>
  <c r="AV12" i="3"/>
  <c r="BA23" i="2"/>
  <c r="AY14" i="2"/>
  <c r="AZ12" i="3"/>
  <c r="AZ20" i="3" s="1"/>
  <c r="BE23" i="2"/>
  <c r="BE24" i="2" s="1"/>
  <c r="BD12" i="3"/>
  <c r="BI23" i="2"/>
  <c r="R16" i="2"/>
  <c r="N18" i="2"/>
  <c r="AO23" i="2"/>
  <c r="AG24" i="3"/>
  <c r="AJ31" i="2"/>
  <c r="L40" i="2"/>
  <c r="P40" i="2"/>
  <c r="AH35" i="3"/>
  <c r="AM55" i="2"/>
  <c r="K51" i="2"/>
  <c r="O51" i="2"/>
  <c r="S51" i="2"/>
  <c r="AQ55" i="2"/>
  <c r="V41" i="3"/>
  <c r="L66" i="2"/>
  <c r="Z41" i="3"/>
  <c r="P66" i="2"/>
  <c r="AR41" i="3"/>
  <c r="S66" i="2"/>
  <c r="L20" i="2"/>
  <c r="P20" i="2"/>
  <c r="L22" i="2"/>
  <c r="P22" i="2"/>
  <c r="AE23" i="2"/>
  <c r="J26" i="2"/>
  <c r="N26" i="2"/>
  <c r="R26" i="2"/>
  <c r="U27" i="2"/>
  <c r="L27" i="2"/>
  <c r="P27" i="2"/>
  <c r="P31" i="2"/>
  <c r="L32" i="2"/>
  <c r="G25" i="3"/>
  <c r="K25" i="3"/>
  <c r="AJ32" i="2"/>
  <c r="N33" i="2"/>
  <c r="H26" i="3"/>
  <c r="L26" i="3"/>
  <c r="J34" i="2"/>
  <c r="R34" i="2"/>
  <c r="L39" i="2"/>
  <c r="P39" i="2"/>
  <c r="I40" i="2"/>
  <c r="M40" i="2"/>
  <c r="Q40" i="2"/>
  <c r="I41" i="2"/>
  <c r="M41" i="2"/>
  <c r="Q41" i="2"/>
  <c r="P42" i="2"/>
  <c r="O44" i="2"/>
  <c r="K45" i="2"/>
  <c r="G34" i="3"/>
  <c r="K34" i="3"/>
  <c r="AJ45" i="2"/>
  <c r="Q46" i="2"/>
  <c r="AC35" i="3"/>
  <c r="AH55" i="2"/>
  <c r="L48" i="2"/>
  <c r="P48" i="2"/>
  <c r="I49" i="2"/>
  <c r="M49" i="2"/>
  <c r="Q49" i="2"/>
  <c r="O52" i="2"/>
  <c r="AU55" i="2"/>
  <c r="I22" i="2"/>
  <c r="Q22" i="2"/>
  <c r="K26" i="2"/>
  <c r="O26" i="2"/>
  <c r="S26" i="2"/>
  <c r="I27" i="2"/>
  <c r="M27" i="2"/>
  <c r="Q27" i="2"/>
  <c r="AV28" i="2"/>
  <c r="AY39" i="2"/>
  <c r="Q39" i="2"/>
  <c r="AJ42" i="2"/>
  <c r="AY43" i="2"/>
  <c r="R44" i="2"/>
  <c r="E33" i="3"/>
  <c r="I33" i="3"/>
  <c r="M33" i="3"/>
  <c r="I46" i="2"/>
  <c r="AJ46" i="2"/>
  <c r="AY35" i="3"/>
  <c r="BD55" i="2"/>
  <c r="BC35" i="3"/>
  <c r="BH55" i="2"/>
  <c r="K47" i="2"/>
  <c r="O47" i="2"/>
  <c r="S47" i="2"/>
  <c r="I48" i="2"/>
  <c r="M48" i="2"/>
  <c r="Q48" i="2"/>
  <c r="L52" i="2"/>
  <c r="P52" i="2"/>
  <c r="Z55" i="2"/>
  <c r="BL55" i="2"/>
  <c r="AG38" i="3"/>
  <c r="AJ62" i="2"/>
  <c r="AK38" i="3"/>
  <c r="G38" i="3" s="1"/>
  <c r="L62" i="2"/>
  <c r="AV40" i="3"/>
  <c r="BH40" i="3" s="1"/>
  <c r="AY65" i="2"/>
  <c r="J66" i="2"/>
  <c r="J20" i="2"/>
  <c r="R20" i="2"/>
  <c r="S21" i="2"/>
  <c r="J22" i="2"/>
  <c r="R22" i="2"/>
  <c r="L26" i="2"/>
  <c r="P26" i="2"/>
  <c r="N27" i="2"/>
  <c r="K31" i="2"/>
  <c r="G24" i="3"/>
  <c r="K24" i="3"/>
  <c r="P32" i="2"/>
  <c r="J33" i="2"/>
  <c r="R33" i="2"/>
  <c r="N39" i="2"/>
  <c r="O40" i="2"/>
  <c r="P41" i="2"/>
  <c r="K41" i="2"/>
  <c r="S41" i="2"/>
  <c r="D31" i="3"/>
  <c r="H31" i="3"/>
  <c r="L31" i="3"/>
  <c r="D32" i="3"/>
  <c r="H32" i="3"/>
  <c r="L32" i="3"/>
  <c r="S44" i="2"/>
  <c r="F33" i="3"/>
  <c r="J33" i="3"/>
  <c r="N33" i="3"/>
  <c r="L47" i="2"/>
  <c r="P47" i="2"/>
  <c r="I53" i="2"/>
  <c r="M53" i="2"/>
  <c r="Q53" i="2"/>
  <c r="AD55" i="2"/>
  <c r="O66" i="2"/>
  <c r="BB41" i="3"/>
  <c r="N66" i="2"/>
  <c r="BF41" i="3"/>
  <c r="R66" i="2"/>
  <c r="K68" i="2"/>
  <c r="O68" i="2"/>
  <c r="S68" i="2"/>
  <c r="K69" i="2"/>
  <c r="AY82" i="2"/>
  <c r="E48" i="3"/>
  <c r="I48" i="3"/>
  <c r="G50" i="3"/>
  <c r="K50" i="3"/>
  <c r="E52" i="3"/>
  <c r="I52" i="3"/>
  <c r="AD53" i="3"/>
  <c r="AS53" i="3"/>
  <c r="AS54" i="3"/>
  <c r="H56" i="3"/>
  <c r="L56" i="3"/>
  <c r="C58" i="3"/>
  <c r="G58" i="3"/>
  <c r="K58" i="3"/>
  <c r="L69" i="2"/>
  <c r="P69" i="2"/>
  <c r="L79" i="2"/>
  <c r="P79" i="2"/>
  <c r="G44" i="3"/>
  <c r="K44" i="3"/>
  <c r="AJ79" i="2"/>
  <c r="K80" i="2"/>
  <c r="O80" i="2"/>
  <c r="S80" i="2"/>
  <c r="F45" i="3"/>
  <c r="J45" i="3"/>
  <c r="N45" i="3"/>
  <c r="BH17" i="3"/>
  <c r="U55" i="3"/>
  <c r="Y55" i="3"/>
  <c r="AC55" i="3"/>
  <c r="AJ55" i="3"/>
  <c r="AN55" i="3"/>
  <c r="AY55" i="3"/>
  <c r="BC55" i="3"/>
  <c r="BG55" i="3"/>
  <c r="M56" i="3"/>
  <c r="J50" i="2"/>
  <c r="N50" i="2"/>
  <c r="R50" i="2"/>
  <c r="L51" i="2"/>
  <c r="P51" i="2"/>
  <c r="I52" i="2"/>
  <c r="M52" i="2"/>
  <c r="Q52" i="2"/>
  <c r="J53" i="2"/>
  <c r="N53" i="2"/>
  <c r="R53" i="2"/>
  <c r="K60" i="2"/>
  <c r="O60" i="2"/>
  <c r="S60" i="2"/>
  <c r="L61" i="2"/>
  <c r="P61" i="2"/>
  <c r="P62" i="2"/>
  <c r="K63" i="2"/>
  <c r="O63" i="2"/>
  <c r="S63" i="2"/>
  <c r="N64" i="2"/>
  <c r="D39" i="3"/>
  <c r="H39" i="3"/>
  <c r="L39" i="3"/>
  <c r="K66" i="2"/>
  <c r="AY66" i="2"/>
  <c r="I67" i="2"/>
  <c r="M67" i="2"/>
  <c r="Q67" i="2"/>
  <c r="I79" i="2"/>
  <c r="M79" i="2"/>
  <c r="Q79" i="2"/>
  <c r="D44" i="3"/>
  <c r="H44" i="3"/>
  <c r="L44" i="3"/>
  <c r="AY79" i="2"/>
  <c r="L80" i="2"/>
  <c r="P80" i="2"/>
  <c r="G45" i="3"/>
  <c r="K45" i="3"/>
  <c r="AJ80" i="2"/>
  <c r="E49" i="3"/>
  <c r="I49" i="3"/>
  <c r="M49" i="3"/>
  <c r="Z55" i="3"/>
  <c r="AG55" i="3"/>
  <c r="E53" i="3"/>
  <c r="I53" i="3"/>
  <c r="M53" i="3"/>
  <c r="E54" i="3"/>
  <c r="I54" i="3"/>
  <c r="M54" i="3"/>
  <c r="M239" i="4"/>
  <c r="N239" i="4" s="1"/>
  <c r="L60" i="2"/>
  <c r="P60" i="2"/>
  <c r="I61" i="2"/>
  <c r="M61" i="2"/>
  <c r="Q61" i="2"/>
  <c r="AS17" i="3"/>
  <c r="D48" i="3"/>
  <c r="H48" i="3"/>
  <c r="L48" i="3"/>
  <c r="F49" i="3"/>
  <c r="F50" i="3"/>
  <c r="J50" i="3"/>
  <c r="F54" i="3"/>
  <c r="J54" i="3"/>
  <c r="J55" i="3" s="1"/>
  <c r="N54" i="3"/>
  <c r="N55" i="3" s="1"/>
  <c r="AS56" i="3"/>
  <c r="F58" i="3"/>
  <c r="J58" i="3"/>
  <c r="N58" i="3"/>
  <c r="BI171" i="4"/>
  <c r="BM171" i="4"/>
  <c r="BQ171" i="4"/>
  <c r="O239" i="4"/>
  <c r="P239" i="4" s="1"/>
  <c r="BA29" i="2"/>
  <c r="AW48" i="1"/>
  <c r="AX48" i="1" s="1"/>
  <c r="D97" i="1"/>
  <c r="AX14" i="1"/>
  <c r="AX22" i="1"/>
  <c r="AX25" i="1"/>
  <c r="L58" i="1"/>
  <c r="H58" i="1"/>
  <c r="W29" i="2"/>
  <c r="U58" i="1"/>
  <c r="AE29" i="2"/>
  <c r="AN29" i="2"/>
  <c r="AR29" i="2"/>
  <c r="AV29" i="2"/>
  <c r="AX52" i="1"/>
  <c r="D53" i="1"/>
  <c r="AX62" i="1"/>
  <c r="D63" i="1"/>
  <c r="D67" i="1"/>
  <c r="AX68" i="1"/>
  <c r="AX90" i="1"/>
  <c r="D96" i="1"/>
  <c r="AX100" i="1"/>
  <c r="D103" i="1"/>
  <c r="F48" i="1"/>
  <c r="Z29" i="2"/>
  <c r="I48" i="1"/>
  <c r="AX6" i="1"/>
  <c r="AX13" i="1"/>
  <c r="AX34" i="1"/>
  <c r="AX35" i="1"/>
  <c r="N58" i="1"/>
  <c r="AA29" i="2"/>
  <c r="AX10" i="1"/>
  <c r="AX15" i="1"/>
  <c r="AX18" i="1"/>
  <c r="AX29" i="1"/>
  <c r="AX40" i="1"/>
  <c r="J48" i="1"/>
  <c r="J58" i="1" s="1"/>
  <c r="X29" i="2"/>
  <c r="X36" i="2" s="1"/>
  <c r="AB29" i="2"/>
  <c r="AF29" i="2"/>
  <c r="AF36" i="2" s="1"/>
  <c r="AO29" i="2"/>
  <c r="AS29" i="2"/>
  <c r="AW29" i="2"/>
  <c r="I49" i="1"/>
  <c r="M49" i="1"/>
  <c r="Q49" i="1"/>
  <c r="I50" i="1"/>
  <c r="M50" i="1"/>
  <c r="Q50" i="1"/>
  <c r="AX57" i="1"/>
  <c r="AX60" i="1"/>
  <c r="D61" i="1"/>
  <c r="AX66" i="1"/>
  <c r="O98" i="1"/>
  <c r="O104" i="1" s="1"/>
  <c r="O123" i="1" s="1"/>
  <c r="O225" i="1" s="1"/>
  <c r="AX95" i="1"/>
  <c r="D99" i="1"/>
  <c r="AX102" i="1"/>
  <c r="AX229" i="1"/>
  <c r="S51" i="1"/>
  <c r="AX383" i="1"/>
  <c r="AX381" i="1"/>
  <c r="AX379" i="1"/>
  <c r="AX386" i="1"/>
  <c r="AX378" i="1"/>
  <c r="AX375" i="1"/>
  <c r="AX373" i="1"/>
  <c r="AX371" i="1"/>
  <c r="AX369" i="1"/>
  <c r="AX367" i="1"/>
  <c r="AX365" i="1"/>
  <c r="AX363" i="1"/>
  <c r="AX361" i="1"/>
  <c r="AX359" i="1"/>
  <c r="AX357" i="1"/>
  <c r="AX355" i="1"/>
  <c r="AX353" i="1"/>
  <c r="AX351" i="1"/>
  <c r="AX349" i="1"/>
  <c r="AX347" i="1"/>
  <c r="AX345" i="1"/>
  <c r="AX343" i="1"/>
  <c r="AX341" i="1"/>
  <c r="AX339" i="1"/>
  <c r="AX337" i="1"/>
  <c r="AX335" i="1"/>
  <c r="AX333" i="1"/>
  <c r="AX331" i="1"/>
  <c r="AX329" i="1"/>
  <c r="AX327" i="1"/>
  <c r="AX325" i="1"/>
  <c r="AX323" i="1"/>
  <c r="AX321" i="1"/>
  <c r="AX319" i="1"/>
  <c r="AX317" i="1"/>
  <c r="AX315" i="1"/>
  <c r="AX313" i="1"/>
  <c r="AX311" i="1"/>
  <c r="AX309" i="1"/>
  <c r="AX307" i="1"/>
  <c r="AX305" i="1"/>
  <c r="AX303" i="1"/>
  <c r="AX301" i="1"/>
  <c r="AX299" i="1"/>
  <c r="AX297" i="1"/>
  <c r="AX295" i="1"/>
  <c r="AX293" i="1"/>
  <c r="AX291" i="1"/>
  <c r="AX289" i="1"/>
  <c r="AX287" i="1"/>
  <c r="AX285" i="1"/>
  <c r="AX283" i="1"/>
  <c r="AX281" i="1"/>
  <c r="AX279" i="1"/>
  <c r="AX277" i="1"/>
  <c r="AX275" i="1"/>
  <c r="AX273" i="1"/>
  <c r="AX271" i="1"/>
  <c r="AX269" i="1"/>
  <c r="AX267" i="1"/>
  <c r="AX265" i="1"/>
  <c r="AX263" i="1"/>
  <c r="AX261" i="1"/>
  <c r="AX259" i="1"/>
  <c r="AX257" i="1"/>
  <c r="AX255" i="1"/>
  <c r="AX253" i="1"/>
  <c r="AX251" i="1"/>
  <c r="AX249" i="1"/>
  <c r="AX247" i="1"/>
  <c r="AX245" i="1"/>
  <c r="AX243" i="1"/>
  <c r="AX384" i="1"/>
  <c r="AX374" i="1"/>
  <c r="AX372" i="1"/>
  <c r="AX370" i="1"/>
  <c r="AX368" i="1"/>
  <c r="AX366" i="1"/>
  <c r="AX364" i="1"/>
  <c r="AX362" i="1"/>
  <c r="AX360" i="1"/>
  <c r="AX358" i="1"/>
  <c r="AX356" i="1"/>
  <c r="AX354" i="1"/>
  <c r="AX352" i="1"/>
  <c r="AX350" i="1"/>
  <c r="AX348" i="1"/>
  <c r="AX346" i="1"/>
  <c r="AX344" i="1"/>
  <c r="AX342" i="1"/>
  <c r="AX340" i="1"/>
  <c r="AX338" i="1"/>
  <c r="AX336" i="1"/>
  <c r="AX334" i="1"/>
  <c r="AX332" i="1"/>
  <c r="AX330" i="1"/>
  <c r="AX328" i="1"/>
  <c r="AX326" i="1"/>
  <c r="AX324" i="1"/>
  <c r="AX322" i="1"/>
  <c r="AX320" i="1"/>
  <c r="AX318" i="1"/>
  <c r="AX316" i="1"/>
  <c r="AX314" i="1"/>
  <c r="AX312" i="1"/>
  <c r="AX310" i="1"/>
  <c r="AX308" i="1"/>
  <c r="AX306" i="1"/>
  <c r="AX304" i="1"/>
  <c r="AX302" i="1"/>
  <c r="AX300" i="1"/>
  <c r="AX298" i="1"/>
  <c r="AX296" i="1"/>
  <c r="AX294" i="1"/>
  <c r="AX292" i="1"/>
  <c r="AX290" i="1"/>
  <c r="AX288" i="1"/>
  <c r="AX286" i="1"/>
  <c r="AX284" i="1"/>
  <c r="AX282" i="1"/>
  <c r="AX280" i="1"/>
  <c r="AX278" i="1"/>
  <c r="AX276" i="1"/>
  <c r="AX274" i="1"/>
  <c r="AX272" i="1"/>
  <c r="AX270" i="1"/>
  <c r="AX268" i="1"/>
  <c r="AX264" i="1"/>
  <c r="AX262" i="1"/>
  <c r="AX260" i="1"/>
  <c r="AX258" i="1"/>
  <c r="AX256" i="1"/>
  <c r="AX254" i="1"/>
  <c r="AX252" i="1"/>
  <c r="AX250" i="1"/>
  <c r="AX248" i="1"/>
  <c r="AX246" i="1"/>
  <c r="AX244" i="1"/>
  <c r="AX242" i="1"/>
  <c r="AX240" i="1"/>
  <c r="AX382" i="1"/>
  <c r="AX224" i="1"/>
  <c r="AX222" i="1"/>
  <c r="AX220" i="1"/>
  <c r="AX218" i="1"/>
  <c r="AX216" i="1"/>
  <c r="AX214" i="1"/>
  <c r="AX212" i="1"/>
  <c r="AX210" i="1"/>
  <c r="AX208" i="1"/>
  <c r="AX206" i="1"/>
  <c r="AX204" i="1"/>
  <c r="AX202" i="1"/>
  <c r="AX200" i="1"/>
  <c r="AX198" i="1"/>
  <c r="AX196" i="1"/>
  <c r="AX194" i="1"/>
  <c r="AX192" i="1"/>
  <c r="AX190" i="1"/>
  <c r="AX188" i="1"/>
  <c r="AX186" i="1"/>
  <c r="AX184" i="1"/>
  <c r="AX182" i="1"/>
  <c r="AX180" i="1"/>
  <c r="AX178" i="1"/>
  <c r="AX176" i="1"/>
  <c r="AX174" i="1"/>
  <c r="AX172" i="1"/>
  <c r="AX170" i="1"/>
  <c r="AX168" i="1"/>
  <c r="AX166" i="1"/>
  <c r="AX164" i="1"/>
  <c r="AX162" i="1"/>
  <c r="AX160" i="1"/>
  <c r="AX158" i="1"/>
  <c r="AX156" i="1"/>
  <c r="AX154" i="1"/>
  <c r="AX152" i="1"/>
  <c r="AX150" i="1"/>
  <c r="AX148" i="1"/>
  <c r="AX146" i="1"/>
  <c r="AX144" i="1"/>
  <c r="AX142" i="1"/>
  <c r="AX140" i="1"/>
  <c r="AX138" i="1"/>
  <c r="AX136" i="1"/>
  <c r="AX134" i="1"/>
  <c r="AX132" i="1"/>
  <c r="AX130" i="1"/>
  <c r="AX128" i="1"/>
  <c r="AX126" i="1"/>
  <c r="AX124" i="1"/>
  <c r="AX121" i="1"/>
  <c r="AX119" i="1"/>
  <c r="AX117" i="1"/>
  <c r="AX115" i="1"/>
  <c r="AX113" i="1"/>
  <c r="AX111" i="1"/>
  <c r="AX109" i="1"/>
  <c r="AX107" i="1"/>
  <c r="AX105" i="1"/>
  <c r="AX85" i="1"/>
  <c r="AX83" i="1"/>
  <c r="AX81" i="1"/>
  <c r="AX79" i="1"/>
  <c r="AX77" i="1"/>
  <c r="AX75" i="1"/>
  <c r="AX73" i="1"/>
  <c r="AX223" i="1"/>
  <c r="AX221" i="1"/>
  <c r="AX219" i="1"/>
  <c r="AX217" i="1"/>
  <c r="AX215" i="1"/>
  <c r="AX213" i="1"/>
  <c r="AX211" i="1"/>
  <c r="AX209" i="1"/>
  <c r="AX207" i="1"/>
  <c r="AX205" i="1"/>
  <c r="AX203" i="1"/>
  <c r="AX201" i="1"/>
  <c r="AX199" i="1"/>
  <c r="AX197" i="1"/>
  <c r="AX195" i="1"/>
  <c r="AX193" i="1"/>
  <c r="AX191" i="1"/>
  <c r="AX189" i="1"/>
  <c r="AX187" i="1"/>
  <c r="AX185" i="1"/>
  <c r="AX183" i="1"/>
  <c r="AX181" i="1"/>
  <c r="AX179" i="1"/>
  <c r="AX177" i="1"/>
  <c r="AX175" i="1"/>
  <c r="AX173" i="1"/>
  <c r="AX171" i="1"/>
  <c r="AX169" i="1"/>
  <c r="AX167" i="1"/>
  <c r="AX165" i="1"/>
  <c r="AX163" i="1"/>
  <c r="AX161" i="1"/>
  <c r="AX159" i="1"/>
  <c r="AX157" i="1"/>
  <c r="AX155" i="1"/>
  <c r="AX153" i="1"/>
  <c r="AX151" i="1"/>
  <c r="AX149" i="1"/>
  <c r="AX147" i="1"/>
  <c r="AX145" i="1"/>
  <c r="AX143" i="1"/>
  <c r="AX141" i="1"/>
  <c r="AX139" i="1"/>
  <c r="AX137" i="1"/>
  <c r="AX135" i="1"/>
  <c r="AX133" i="1"/>
  <c r="AX131" i="1"/>
  <c r="AX129" i="1"/>
  <c r="AX127" i="1"/>
  <c r="AX125" i="1"/>
  <c r="AX120" i="1"/>
  <c r="AX118" i="1"/>
  <c r="AX116" i="1"/>
  <c r="AX114" i="1"/>
  <c r="AX112" i="1"/>
  <c r="AX110" i="1"/>
  <c r="AX108" i="1"/>
  <c r="AX106" i="1"/>
  <c r="AX86" i="1"/>
  <c r="AX84" i="1"/>
  <c r="AX82" i="1"/>
  <c r="AX80" i="1"/>
  <c r="AX78" i="1"/>
  <c r="AX76" i="1"/>
  <c r="AX74" i="1"/>
  <c r="AX72" i="1"/>
  <c r="AX19" i="1"/>
  <c r="AX24" i="1"/>
  <c r="AD29" i="2"/>
  <c r="M48" i="1"/>
  <c r="AH29" i="2"/>
  <c r="Q48" i="1"/>
  <c r="BB29" i="2"/>
  <c r="BF29" i="2"/>
  <c r="BJ29" i="2"/>
  <c r="G50" i="1"/>
  <c r="K50" i="1"/>
  <c r="AW50" i="1"/>
  <c r="AX50" i="1" s="1"/>
  <c r="D51" i="1"/>
  <c r="AX51" i="1"/>
  <c r="S52" i="1"/>
  <c r="AX53" i="1"/>
  <c r="AX54" i="1"/>
  <c r="AX64" i="1"/>
  <c r="D65" i="1"/>
  <c r="AX67" i="1"/>
  <c r="D90" i="1"/>
  <c r="AX92" i="1"/>
  <c r="AX93" i="1"/>
  <c r="AX99" i="1"/>
  <c r="AX103" i="1"/>
  <c r="K235" i="1"/>
  <c r="K241" i="1" s="1"/>
  <c r="K266" i="1" s="1"/>
  <c r="K376" i="1" s="1"/>
  <c r="O235" i="1"/>
  <c r="O241" i="1" s="1"/>
  <c r="O266" i="1" s="1"/>
  <c r="O376" i="1" s="1"/>
  <c r="I59" i="1"/>
  <c r="M59" i="1"/>
  <c r="Q59" i="1"/>
  <c r="AW59" i="1"/>
  <c r="AX59" i="1" s="1"/>
  <c r="G89" i="1"/>
  <c r="G98" i="1" s="1"/>
  <c r="G104" i="1" s="1"/>
  <c r="G123" i="1" s="1"/>
  <c r="G225" i="1" s="1"/>
  <c r="V30" i="3"/>
  <c r="AA56" i="2"/>
  <c r="Z30" i="3"/>
  <c r="AE56" i="2"/>
  <c r="AI30" i="3"/>
  <c r="AN56" i="2"/>
  <c r="AM30" i="3"/>
  <c r="AR56" i="2"/>
  <c r="AQ30" i="3"/>
  <c r="AV56" i="2"/>
  <c r="AV30" i="3"/>
  <c r="BA56" i="2"/>
  <c r="AZ30" i="3"/>
  <c r="BE56" i="2"/>
  <c r="BD30" i="3"/>
  <c r="BI56" i="2"/>
  <c r="W57" i="2"/>
  <c r="R37" i="3" s="1"/>
  <c r="U235" i="1"/>
  <c r="AA57" i="2"/>
  <c r="AE57" i="2"/>
  <c r="AN57" i="2"/>
  <c r="AR57" i="2"/>
  <c r="AV57" i="2"/>
  <c r="BA57" i="2"/>
  <c r="BE57" i="2"/>
  <c r="BI57" i="2"/>
  <c r="G228" i="1"/>
  <c r="S231" i="1"/>
  <c r="F231" i="1"/>
  <c r="F232" i="1"/>
  <c r="AX232" i="1"/>
  <c r="AX233" i="1"/>
  <c r="S67" i="1"/>
  <c r="S30" i="3"/>
  <c r="X56" i="2"/>
  <c r="I38" i="2"/>
  <c r="W30" i="3"/>
  <c r="AB56" i="2"/>
  <c r="M38" i="2"/>
  <c r="AJ30" i="3"/>
  <c r="AO56" i="2"/>
  <c r="AN30" i="3"/>
  <c r="AS56" i="2"/>
  <c r="AR30" i="3"/>
  <c r="AW56" i="2"/>
  <c r="AW30" i="3"/>
  <c r="AW36" i="3" s="1"/>
  <c r="BB56" i="2"/>
  <c r="BA30" i="3"/>
  <c r="BA36" i="3" s="1"/>
  <c r="BF56" i="2"/>
  <c r="BE30" i="3"/>
  <c r="BJ56" i="2"/>
  <c r="F94" i="1"/>
  <c r="D94" i="1" s="1"/>
  <c r="S94" i="1"/>
  <c r="S96" i="1"/>
  <c r="F100" i="1"/>
  <c r="S102" i="1"/>
  <c r="X57" i="2"/>
  <c r="AB57" i="2"/>
  <c r="AF57" i="2"/>
  <c r="AO57" i="2"/>
  <c r="AS57" i="2"/>
  <c r="AW57" i="2"/>
  <c r="BB57" i="2"/>
  <c r="BF57" i="2"/>
  <c r="BJ57" i="2"/>
  <c r="S227" i="1"/>
  <c r="F229" i="1"/>
  <c r="D229" i="1" s="1"/>
  <c r="F230" i="1"/>
  <c r="AX231" i="1"/>
  <c r="AX236" i="1"/>
  <c r="AX238" i="1"/>
  <c r="AX239" i="1"/>
  <c r="T23" i="3"/>
  <c r="X23" i="3"/>
  <c r="AG29" i="2"/>
  <c r="AL29" i="2"/>
  <c r="AP29" i="2"/>
  <c r="AK23" i="3" s="1"/>
  <c r="AT29" i="2"/>
  <c r="AO23" i="3" s="1"/>
  <c r="AO28" i="3" s="1"/>
  <c r="BC29" i="2"/>
  <c r="AX23" i="3" s="1"/>
  <c r="AX28" i="3" s="1"/>
  <c r="BG29" i="2"/>
  <c r="BB23" i="3" s="1"/>
  <c r="BB28" i="3" s="1"/>
  <c r="BK29" i="2"/>
  <c r="BF23" i="3" s="1"/>
  <c r="BF28" i="3" s="1"/>
  <c r="G59" i="1"/>
  <c r="K59" i="1"/>
  <c r="O59" i="1"/>
  <c r="W30" i="2"/>
  <c r="AA30" i="2"/>
  <c r="AE30" i="2"/>
  <c r="AN30" i="2"/>
  <c r="AR30" i="2"/>
  <c r="N30" i="2" s="1"/>
  <c r="AV30" i="2"/>
  <c r="R30" i="2" s="1"/>
  <c r="BA30" i="2"/>
  <c r="BE30" i="2"/>
  <c r="AZ23" i="3" s="1"/>
  <c r="AZ28" i="3" s="1"/>
  <c r="BI30" i="2"/>
  <c r="BD23" i="3" s="1"/>
  <c r="BD28" i="3" s="1"/>
  <c r="U69" i="1"/>
  <c r="I89" i="1"/>
  <c r="I98" i="1" s="1"/>
  <c r="I104" i="1" s="1"/>
  <c r="I123" i="1" s="1"/>
  <c r="I225" i="1" s="1"/>
  <c r="M89" i="1"/>
  <c r="M98" i="1" s="1"/>
  <c r="M104" i="1" s="1"/>
  <c r="M123" i="1" s="1"/>
  <c r="Q89" i="1"/>
  <c r="Q98" i="1" s="1"/>
  <c r="Q104" i="1" s="1"/>
  <c r="Q123" i="1" s="1"/>
  <c r="Q225" i="1" s="1"/>
  <c r="T30" i="3"/>
  <c r="Y56" i="2"/>
  <c r="X30" i="3"/>
  <c r="AC56" i="2"/>
  <c r="AG38" i="2"/>
  <c r="AL38" i="2"/>
  <c r="H38" i="2" s="1"/>
  <c r="AP38" i="2"/>
  <c r="AT38" i="2"/>
  <c r="P38" i="2" s="1"/>
  <c r="AW89" i="1"/>
  <c r="AX89" i="1" s="1"/>
  <c r="BC38" i="2"/>
  <c r="BG38" i="2"/>
  <c r="BK38" i="2"/>
  <c r="U98" i="1"/>
  <c r="Y57" i="2"/>
  <c r="AC57" i="2"/>
  <c r="AG57" i="2"/>
  <c r="AL57" i="2"/>
  <c r="AP57" i="2"/>
  <c r="AT57" i="2"/>
  <c r="AW226" i="1"/>
  <c r="AX226" i="1" s="1"/>
  <c r="BC57" i="2"/>
  <c r="BG57" i="2"/>
  <c r="BK57" i="2"/>
  <c r="H232" i="1"/>
  <c r="S232" i="1"/>
  <c r="L232" i="1"/>
  <c r="P232" i="1"/>
  <c r="AX234" i="1"/>
  <c r="AX237" i="1"/>
  <c r="AQ29" i="2"/>
  <c r="AL23" i="3" s="1"/>
  <c r="AU29" i="2"/>
  <c r="AP23" i="3" s="1"/>
  <c r="BD29" i="2"/>
  <c r="AY23" i="3" s="1"/>
  <c r="AY28" i="3" s="1"/>
  <c r="BH29" i="2"/>
  <c r="BC23" i="3" s="1"/>
  <c r="BC28" i="3" s="1"/>
  <c r="BL29" i="2"/>
  <c r="BG23" i="3" s="1"/>
  <c r="F50" i="1"/>
  <c r="D50" i="1" s="1"/>
  <c r="F52" i="1"/>
  <c r="D52" i="1" s="1"/>
  <c r="F54" i="1"/>
  <c r="D54" i="1" s="1"/>
  <c r="F56" i="1"/>
  <c r="D56" i="1" s="1"/>
  <c r="H59" i="1"/>
  <c r="L59" i="1"/>
  <c r="P59" i="1"/>
  <c r="AO30" i="2"/>
  <c r="K30" i="2" s="1"/>
  <c r="AS30" i="2"/>
  <c r="O30" i="2" s="1"/>
  <c r="AW30" i="2"/>
  <c r="S30" i="2" s="1"/>
  <c r="BB30" i="2"/>
  <c r="I30" i="2" s="1"/>
  <c r="BF30" i="2"/>
  <c r="M30" i="2" s="1"/>
  <c r="BJ30" i="2"/>
  <c r="Q30" i="2" s="1"/>
  <c r="F60" i="1"/>
  <c r="D60" i="1" s="1"/>
  <c r="F62" i="1"/>
  <c r="D62" i="1" s="1"/>
  <c r="F64" i="1"/>
  <c r="D64" i="1" s="1"/>
  <c r="F66" i="1"/>
  <c r="D66" i="1" s="1"/>
  <c r="F68" i="1"/>
  <c r="D68" i="1" s="1"/>
  <c r="F89" i="1"/>
  <c r="S89" i="1"/>
  <c r="U30" i="3"/>
  <c r="K38" i="2"/>
  <c r="Z56" i="2"/>
  <c r="Y30" i="3"/>
  <c r="O38" i="2"/>
  <c r="AD56" i="2"/>
  <c r="AC30" i="3"/>
  <c r="S38" i="2"/>
  <c r="AH56" i="2"/>
  <c r="AH30" i="3"/>
  <c r="AM56" i="2"/>
  <c r="AL30" i="3"/>
  <c r="AQ56" i="2"/>
  <c r="AP30" i="3"/>
  <c r="AU56" i="2"/>
  <c r="AY30" i="3"/>
  <c r="AY36" i="3" s="1"/>
  <c r="BD56" i="2"/>
  <c r="BC30" i="3"/>
  <c r="BC36" i="3" s="1"/>
  <c r="BH56" i="2"/>
  <c r="BG30" i="3"/>
  <c r="BL56" i="2"/>
  <c r="F91" i="1"/>
  <c r="D91" i="1" s="1"/>
  <c r="J235" i="1"/>
  <c r="J241" i="1" s="1"/>
  <c r="J266" i="1" s="1"/>
  <c r="Z57" i="2"/>
  <c r="AD57" i="2"/>
  <c r="AH57" i="2"/>
  <c r="AM57" i="2"/>
  <c r="AQ57" i="2"/>
  <c r="AU57" i="2"/>
  <c r="BD57" i="2"/>
  <c r="BH57" i="2"/>
  <c r="BL57" i="2"/>
  <c r="H230" i="1"/>
  <c r="S230" i="1"/>
  <c r="L230" i="1"/>
  <c r="L235" i="1" s="1"/>
  <c r="L241" i="1" s="1"/>
  <c r="L266" i="1" s="1"/>
  <c r="P230" i="1"/>
  <c r="S233" i="1"/>
  <c r="F233" i="1"/>
  <c r="D233" i="1" s="1"/>
  <c r="J7" i="2"/>
  <c r="R7" i="2"/>
  <c r="AV5" i="3"/>
  <c r="AY7" i="2"/>
  <c r="AZ5" i="3"/>
  <c r="G5" i="3" s="1"/>
  <c r="L7" i="2"/>
  <c r="BD5" i="3"/>
  <c r="K5" i="3" s="1"/>
  <c r="P7" i="2"/>
  <c r="U6" i="3"/>
  <c r="F6" i="3" s="1"/>
  <c r="K8" i="2"/>
  <c r="Y6" i="3"/>
  <c r="J6" i="3" s="1"/>
  <c r="O8" i="2"/>
  <c r="AC6" i="3"/>
  <c r="N6" i="3" s="1"/>
  <c r="S8" i="2"/>
  <c r="J11" i="2"/>
  <c r="R11" i="2"/>
  <c r="AV9" i="3"/>
  <c r="AY11" i="2"/>
  <c r="AZ9" i="3"/>
  <c r="L11" i="2"/>
  <c r="BD9" i="3"/>
  <c r="K9" i="3" s="1"/>
  <c r="P11" i="2"/>
  <c r="U10" i="3"/>
  <c r="F10" i="3" s="1"/>
  <c r="K12" i="2"/>
  <c r="Y10" i="3"/>
  <c r="J10" i="3" s="1"/>
  <c r="O12" i="2"/>
  <c r="AC10" i="3"/>
  <c r="N10" i="3" s="1"/>
  <c r="S12" i="2"/>
  <c r="AR13" i="2"/>
  <c r="BB13" i="2"/>
  <c r="BB24" i="2" s="1"/>
  <c r="BJ13" i="2"/>
  <c r="BJ24" i="2" s="1"/>
  <c r="T12" i="3"/>
  <c r="Y23" i="2"/>
  <c r="X12" i="3"/>
  <c r="AC23" i="2"/>
  <c r="AB12" i="3"/>
  <c r="AG23" i="2"/>
  <c r="AI13" i="3"/>
  <c r="E13" i="3" s="1"/>
  <c r="J15" i="2"/>
  <c r="AM13" i="3"/>
  <c r="I13" i="3" s="1"/>
  <c r="N15" i="2"/>
  <c r="AQ13" i="3"/>
  <c r="R15" i="2"/>
  <c r="P17" i="2"/>
  <c r="AG14" i="3"/>
  <c r="AJ18" i="2"/>
  <c r="AK14" i="3"/>
  <c r="G14" i="3" s="1"/>
  <c r="L18" i="2"/>
  <c r="AO14" i="3"/>
  <c r="K14" i="3" s="1"/>
  <c r="P18" i="2"/>
  <c r="O19" i="2"/>
  <c r="AV18" i="3"/>
  <c r="AY19" i="2"/>
  <c r="L21" i="2"/>
  <c r="S19" i="3"/>
  <c r="I21" i="2"/>
  <c r="W19" i="3"/>
  <c r="M21" i="2"/>
  <c r="AA19" i="3"/>
  <c r="L19" i="3" s="1"/>
  <c r="Q21" i="2"/>
  <c r="AV22" i="3"/>
  <c r="AY25" i="2"/>
  <c r="AE28" i="2"/>
  <c r="AN28" i="2"/>
  <c r="BE28" i="2"/>
  <c r="AI24" i="3"/>
  <c r="J31" i="2"/>
  <c r="F234" i="1"/>
  <c r="D234" i="1" s="1"/>
  <c r="S234" i="1"/>
  <c r="F236" i="1"/>
  <c r="D236" i="1" s="1"/>
  <c r="S236" i="1"/>
  <c r="F238" i="1"/>
  <c r="D238" i="1" s="1"/>
  <c r="S238" i="1"/>
  <c r="I4" i="3"/>
  <c r="J8" i="2"/>
  <c r="R8" i="2"/>
  <c r="AV6" i="3"/>
  <c r="AY8" i="2"/>
  <c r="AZ6" i="3"/>
  <c r="G6" i="3" s="1"/>
  <c r="L8" i="2"/>
  <c r="BD6" i="3"/>
  <c r="K6" i="3" s="1"/>
  <c r="P8" i="2"/>
  <c r="I9" i="2"/>
  <c r="Q9" i="2"/>
  <c r="U7" i="3"/>
  <c r="F7" i="3" s="1"/>
  <c r="K9" i="2"/>
  <c r="Y7" i="3"/>
  <c r="J7" i="3" s="1"/>
  <c r="O9" i="2"/>
  <c r="AC7" i="3"/>
  <c r="N7" i="3" s="1"/>
  <c r="S9" i="2"/>
  <c r="J12" i="2"/>
  <c r="R12" i="2"/>
  <c r="AV10" i="3"/>
  <c r="AY12" i="2"/>
  <c r="AZ10" i="3"/>
  <c r="L12" i="2"/>
  <c r="BD10" i="3"/>
  <c r="K10" i="3" s="1"/>
  <c r="P12" i="2"/>
  <c r="AC13" i="2"/>
  <c r="AM13" i="2"/>
  <c r="AU13" i="2"/>
  <c r="U12" i="3"/>
  <c r="Z23" i="2"/>
  <c r="Z24" i="2" s="1"/>
  <c r="K14" i="2"/>
  <c r="Y12" i="3"/>
  <c r="AD23" i="2"/>
  <c r="O14" i="2"/>
  <c r="AC12" i="3"/>
  <c r="AH23" i="2"/>
  <c r="S14" i="2"/>
  <c r="L15" i="2"/>
  <c r="S13" i="3"/>
  <c r="D13" i="3" s="1"/>
  <c r="I15" i="2"/>
  <c r="W13" i="3"/>
  <c r="H13" i="3" s="1"/>
  <c r="M15" i="2"/>
  <c r="AA13" i="3"/>
  <c r="L13" i="3" s="1"/>
  <c r="Q15" i="2"/>
  <c r="N16" i="2"/>
  <c r="I16" i="3"/>
  <c r="M16" i="3"/>
  <c r="G15" i="3"/>
  <c r="K15" i="3"/>
  <c r="AI15" i="3"/>
  <c r="E15" i="3" s="1"/>
  <c r="J17" i="2"/>
  <c r="AM15" i="3"/>
  <c r="I15" i="3" s="1"/>
  <c r="N17" i="2"/>
  <c r="AQ15" i="3"/>
  <c r="M15" i="3" s="1"/>
  <c r="R17" i="2"/>
  <c r="P19" i="2"/>
  <c r="O21" i="2"/>
  <c r="AV19" i="3"/>
  <c r="AY21" i="2"/>
  <c r="K22" i="2"/>
  <c r="O22" i="2"/>
  <c r="S22" i="2"/>
  <c r="P25" i="2"/>
  <c r="AO28" i="2"/>
  <c r="AW28" i="2"/>
  <c r="BF28" i="2"/>
  <c r="I6" i="2"/>
  <c r="U4" i="3"/>
  <c r="K6" i="2"/>
  <c r="Y4" i="3"/>
  <c r="O6" i="2"/>
  <c r="AC4" i="3"/>
  <c r="S6" i="2"/>
  <c r="J9" i="2"/>
  <c r="R9" i="2"/>
  <c r="AV7" i="3"/>
  <c r="AY9" i="2"/>
  <c r="AZ7" i="3"/>
  <c r="G7" i="3" s="1"/>
  <c r="L9" i="2"/>
  <c r="BD7" i="3"/>
  <c r="K7" i="3" s="1"/>
  <c r="P9" i="2"/>
  <c r="U8" i="3"/>
  <c r="F8" i="3" s="1"/>
  <c r="K10" i="2"/>
  <c r="Y8" i="3"/>
  <c r="J8" i="3" s="1"/>
  <c r="O10" i="2"/>
  <c r="AC8" i="3"/>
  <c r="N8" i="3" s="1"/>
  <c r="S10" i="2"/>
  <c r="AD13" i="2"/>
  <c r="AN13" i="2"/>
  <c r="AN24" i="2" s="1"/>
  <c r="AV13" i="2"/>
  <c r="AV24" i="2" s="1"/>
  <c r="BF13" i="2"/>
  <c r="BF24" i="2" s="1"/>
  <c r="J14" i="2"/>
  <c r="R14" i="2"/>
  <c r="AG12" i="3"/>
  <c r="AL23" i="2"/>
  <c r="AJ14" i="2"/>
  <c r="AK12" i="3"/>
  <c r="L14" i="2"/>
  <c r="AP23" i="2"/>
  <c r="AO12" i="3"/>
  <c r="P14" i="2"/>
  <c r="AT23" i="2"/>
  <c r="AX12" i="3"/>
  <c r="BC23" i="2"/>
  <c r="BB12" i="3"/>
  <c r="BB20" i="3" s="1"/>
  <c r="BB21" i="3" s="1"/>
  <c r="BG23" i="2"/>
  <c r="BF12" i="3"/>
  <c r="BF20" i="3" s="1"/>
  <c r="BF21" i="3" s="1"/>
  <c r="BK23" i="2"/>
  <c r="O15" i="2"/>
  <c r="AV13" i="3"/>
  <c r="BH13" i="3" s="1"/>
  <c r="AY15" i="2"/>
  <c r="I16" i="2"/>
  <c r="Q16" i="2"/>
  <c r="U16" i="3"/>
  <c r="F16" i="3" s="1"/>
  <c r="K16" i="2"/>
  <c r="Y16" i="3"/>
  <c r="J16" i="3" s="1"/>
  <c r="O16" i="2"/>
  <c r="AC16" i="3"/>
  <c r="N16" i="3" s="1"/>
  <c r="S16" i="2"/>
  <c r="L17" i="2"/>
  <c r="S15" i="3"/>
  <c r="D15" i="3" s="1"/>
  <c r="I17" i="2"/>
  <c r="W15" i="3"/>
  <c r="H15" i="3" s="1"/>
  <c r="M17" i="2"/>
  <c r="AA15" i="3"/>
  <c r="L15" i="3" s="1"/>
  <c r="Q17" i="2"/>
  <c r="I14" i="3"/>
  <c r="K19" i="2"/>
  <c r="S19" i="2"/>
  <c r="AM18" i="3"/>
  <c r="N19" i="2"/>
  <c r="AQ18" i="3"/>
  <c r="R19" i="2"/>
  <c r="P21" i="2"/>
  <c r="K25" i="2"/>
  <c r="S25" i="2"/>
  <c r="K22" i="3"/>
  <c r="AA28" i="2"/>
  <c r="AR28" i="2"/>
  <c r="BA28" i="2"/>
  <c r="BI28" i="2"/>
  <c r="O31" i="2"/>
  <c r="F237" i="1"/>
  <c r="D237" i="1" s="1"/>
  <c r="F239" i="1"/>
  <c r="D239" i="1" s="1"/>
  <c r="AV4" i="3"/>
  <c r="AY6" i="2"/>
  <c r="AZ4" i="3"/>
  <c r="L6" i="2"/>
  <c r="BD4" i="3"/>
  <c r="P6" i="2"/>
  <c r="U5" i="3"/>
  <c r="F5" i="3" s="1"/>
  <c r="K7" i="2"/>
  <c r="Y5" i="3"/>
  <c r="J5" i="3" s="1"/>
  <c r="O7" i="2"/>
  <c r="AC5" i="3"/>
  <c r="N5" i="3" s="1"/>
  <c r="S7" i="2"/>
  <c r="AV8" i="3"/>
  <c r="AY10" i="2"/>
  <c r="AZ8" i="3"/>
  <c r="G8" i="3" s="1"/>
  <c r="L10" i="2"/>
  <c r="BD8" i="3"/>
  <c r="K8" i="3" s="1"/>
  <c r="P10" i="2"/>
  <c r="U9" i="3"/>
  <c r="F9" i="3" s="1"/>
  <c r="K11" i="2"/>
  <c r="Y9" i="3"/>
  <c r="J9" i="3" s="1"/>
  <c r="O11" i="2"/>
  <c r="AC9" i="3"/>
  <c r="N9" i="3" s="1"/>
  <c r="S11" i="2"/>
  <c r="Y13" i="2"/>
  <c r="AG13" i="2"/>
  <c r="AQ13" i="2"/>
  <c r="BA13" i="2"/>
  <c r="BA24" i="2" s="1"/>
  <c r="BI13" i="2"/>
  <c r="AH12" i="3"/>
  <c r="AM23" i="2"/>
  <c r="AL12" i="3"/>
  <c r="AQ23" i="2"/>
  <c r="AP12" i="3"/>
  <c r="AU23" i="2"/>
  <c r="AY12" i="3"/>
  <c r="BD23" i="2"/>
  <c r="BC12" i="3"/>
  <c r="BC20" i="3" s="1"/>
  <c r="BC21" i="3" s="1"/>
  <c r="BH23" i="2"/>
  <c r="BG12" i="3"/>
  <c r="BL23" i="2"/>
  <c r="AG16" i="3"/>
  <c r="AJ16" i="2"/>
  <c r="AK16" i="3"/>
  <c r="G16" i="3" s="1"/>
  <c r="L16" i="2"/>
  <c r="AO16" i="3"/>
  <c r="K16" i="3" s="1"/>
  <c r="P16" i="2"/>
  <c r="AV15" i="3"/>
  <c r="BH15" i="3" s="1"/>
  <c r="AY17" i="2"/>
  <c r="U14" i="3"/>
  <c r="F14" i="3" s="1"/>
  <c r="K18" i="2"/>
  <c r="Y14" i="3"/>
  <c r="J14" i="3" s="1"/>
  <c r="O18" i="2"/>
  <c r="AC14" i="3"/>
  <c r="N14" i="3" s="1"/>
  <c r="S18" i="2"/>
  <c r="S18" i="3"/>
  <c r="D18" i="3" s="1"/>
  <c r="I19" i="2"/>
  <c r="W18" i="3"/>
  <c r="M19" i="2"/>
  <c r="AA18" i="3"/>
  <c r="Q19" i="2"/>
  <c r="AQ19" i="3"/>
  <c r="R21" i="2"/>
  <c r="S22" i="3"/>
  <c r="I25" i="2"/>
  <c r="W22" i="3"/>
  <c r="M25" i="2"/>
  <c r="AA22" i="3"/>
  <c r="Q25" i="2"/>
  <c r="AS22" i="3"/>
  <c r="AB28" i="2"/>
  <c r="AS28" i="2"/>
  <c r="BB28" i="2"/>
  <c r="BJ28" i="2"/>
  <c r="BH24" i="3"/>
  <c r="AS26" i="3"/>
  <c r="AJ31" i="3"/>
  <c r="F31" i="3" s="1"/>
  <c r="K42" i="2"/>
  <c r="AN31" i="3"/>
  <c r="J31" i="3" s="1"/>
  <c r="O42" i="2"/>
  <c r="V35" i="3"/>
  <c r="AA55" i="2"/>
  <c r="Z35" i="3"/>
  <c r="AE55" i="2"/>
  <c r="AS25" i="3"/>
  <c r="BH27" i="3"/>
  <c r="AV31" i="3"/>
  <c r="C31" i="3" s="1"/>
  <c r="AY42" i="2"/>
  <c r="I43" i="2"/>
  <c r="Q43" i="2"/>
  <c r="AV35" i="3"/>
  <c r="AY46" i="2"/>
  <c r="AY55" i="2" s="1"/>
  <c r="BA55" i="2"/>
  <c r="AZ35" i="3"/>
  <c r="BE55" i="2"/>
  <c r="BD35" i="3"/>
  <c r="BI55" i="2"/>
  <c r="V11" i="3"/>
  <c r="Z11" i="3"/>
  <c r="AJ6" i="2"/>
  <c r="AR11" i="3"/>
  <c r="AS4" i="3"/>
  <c r="AJ7" i="2"/>
  <c r="AS5" i="3"/>
  <c r="AJ8" i="2"/>
  <c r="AS6" i="3"/>
  <c r="AJ9" i="2"/>
  <c r="AS7" i="3"/>
  <c r="AJ10" i="2"/>
  <c r="AS8" i="3"/>
  <c r="G9" i="3"/>
  <c r="AJ11" i="2"/>
  <c r="AS9" i="3"/>
  <c r="G10" i="3"/>
  <c r="AJ12" i="2"/>
  <c r="AS10" i="3"/>
  <c r="AA13" i="2"/>
  <c r="AA24" i="2" s="1"/>
  <c r="AE13" i="2"/>
  <c r="AO13" i="2"/>
  <c r="AS13" i="2"/>
  <c r="AS24" i="2" s="1"/>
  <c r="AW13" i="2"/>
  <c r="BC13" i="2"/>
  <c r="BC24" i="2" s="1"/>
  <c r="BG13" i="2"/>
  <c r="BK13" i="2"/>
  <c r="M13" i="3"/>
  <c r="E22" i="3"/>
  <c r="M22" i="3"/>
  <c r="Y28" i="2"/>
  <c r="Y36" i="2" s="1"/>
  <c r="AC28" i="2"/>
  <c r="AC36" i="2" s="1"/>
  <c r="AG28" i="2"/>
  <c r="AL28" i="2"/>
  <c r="AP28" i="2"/>
  <c r="AT28" i="2"/>
  <c r="BC28" i="2"/>
  <c r="BG28" i="2"/>
  <c r="BK28" i="2"/>
  <c r="I31" i="2"/>
  <c r="M31" i="2"/>
  <c r="Q31" i="2"/>
  <c r="D24" i="3"/>
  <c r="H24" i="3"/>
  <c r="L24" i="3"/>
  <c r="J32" i="2"/>
  <c r="N32" i="2"/>
  <c r="R32" i="2"/>
  <c r="E25" i="3"/>
  <c r="I25" i="3"/>
  <c r="M25" i="3"/>
  <c r="AY32" i="2"/>
  <c r="K33" i="2"/>
  <c r="O33" i="2"/>
  <c r="S33" i="2"/>
  <c r="F26" i="3"/>
  <c r="J26" i="3"/>
  <c r="N26" i="3"/>
  <c r="L34" i="2"/>
  <c r="P34" i="2"/>
  <c r="AJ34" i="2"/>
  <c r="AJ39" i="2"/>
  <c r="I42" i="2"/>
  <c r="Q42" i="2"/>
  <c r="O45" i="2"/>
  <c r="BH34" i="3"/>
  <c r="P46" i="2"/>
  <c r="D4" i="3"/>
  <c r="L4" i="3"/>
  <c r="BG11" i="3"/>
  <c r="D5" i="3"/>
  <c r="H5" i="3"/>
  <c r="H6" i="3"/>
  <c r="L6" i="3"/>
  <c r="D7" i="3"/>
  <c r="L7" i="3"/>
  <c r="H8" i="3"/>
  <c r="D9" i="3"/>
  <c r="H9" i="3"/>
  <c r="D10" i="3"/>
  <c r="H10" i="3"/>
  <c r="L10" i="3"/>
  <c r="X13" i="2"/>
  <c r="AB13" i="2"/>
  <c r="AF13" i="2"/>
  <c r="AL13" i="2"/>
  <c r="AP13" i="2"/>
  <c r="AT13" i="2"/>
  <c r="BD13" i="2"/>
  <c r="BH13" i="2"/>
  <c r="BL13" i="2"/>
  <c r="J13" i="3"/>
  <c r="D16" i="3"/>
  <c r="L16" i="3"/>
  <c r="F15" i="3"/>
  <c r="J15" i="3"/>
  <c r="N15" i="3"/>
  <c r="D14" i="3"/>
  <c r="L14" i="3"/>
  <c r="J19" i="2"/>
  <c r="J21" i="2"/>
  <c r="N21" i="2"/>
  <c r="J25" i="2"/>
  <c r="N25" i="2"/>
  <c r="R25" i="2"/>
  <c r="F22" i="3"/>
  <c r="BH22" i="3"/>
  <c r="BG28" i="3"/>
  <c r="U26" i="2"/>
  <c r="Z28" i="2"/>
  <c r="AD28" i="2"/>
  <c r="AH28" i="2"/>
  <c r="AM28" i="2"/>
  <c r="AQ28" i="2"/>
  <c r="AU28" i="2"/>
  <c r="BD28" i="2"/>
  <c r="BH28" i="2"/>
  <c r="BH36" i="2" s="1"/>
  <c r="BL28" i="2"/>
  <c r="N31" i="2"/>
  <c r="R31" i="2"/>
  <c r="I24" i="3"/>
  <c r="M24" i="3"/>
  <c r="AY31" i="2"/>
  <c r="K32" i="2"/>
  <c r="O32" i="2"/>
  <c r="S32" i="2"/>
  <c r="F25" i="3"/>
  <c r="J25" i="3"/>
  <c r="N25" i="3"/>
  <c r="BH25" i="3"/>
  <c r="L33" i="2"/>
  <c r="P33" i="2"/>
  <c r="G26" i="3"/>
  <c r="K26" i="3"/>
  <c r="AJ33" i="2"/>
  <c r="I34" i="2"/>
  <c r="M34" i="2"/>
  <c r="Q34" i="2"/>
  <c r="L42" i="2"/>
  <c r="G31" i="3"/>
  <c r="K31" i="3"/>
  <c r="AI31" i="3"/>
  <c r="E31" i="3" s="1"/>
  <c r="J42" i="2"/>
  <c r="AM31" i="3"/>
  <c r="I31" i="3" s="1"/>
  <c r="N42" i="2"/>
  <c r="AQ31" i="3"/>
  <c r="R42" i="2"/>
  <c r="M43" i="2"/>
  <c r="AJ32" i="3"/>
  <c r="F32" i="3" s="1"/>
  <c r="K43" i="2"/>
  <c r="AN32" i="3"/>
  <c r="J32" i="3" s="1"/>
  <c r="O43" i="2"/>
  <c r="AR32" i="3"/>
  <c r="N32" i="3" s="1"/>
  <c r="S43" i="2"/>
  <c r="N44" i="2"/>
  <c r="AG33" i="3"/>
  <c r="C33" i="3" s="1"/>
  <c r="AJ44" i="2"/>
  <c r="AK33" i="3"/>
  <c r="G33" i="3" s="1"/>
  <c r="L44" i="2"/>
  <c r="AO33" i="3"/>
  <c r="P44" i="2"/>
  <c r="AH34" i="3"/>
  <c r="D34" i="3" s="1"/>
  <c r="I45" i="2"/>
  <c r="AL34" i="3"/>
  <c r="H34" i="3" s="1"/>
  <c r="M45" i="2"/>
  <c r="AP34" i="3"/>
  <c r="Q45" i="2"/>
  <c r="AI35" i="3"/>
  <c r="J46" i="2"/>
  <c r="AN55" i="2"/>
  <c r="AM35" i="3"/>
  <c r="N46" i="2"/>
  <c r="AR55" i="2"/>
  <c r="AQ35" i="3"/>
  <c r="R46" i="2"/>
  <c r="AV55" i="2"/>
  <c r="BH33" i="3"/>
  <c r="BH44" i="3"/>
  <c r="F47" i="3"/>
  <c r="U51" i="3"/>
  <c r="J47" i="3"/>
  <c r="Y51" i="3"/>
  <c r="N47" i="3"/>
  <c r="AC51" i="3"/>
  <c r="BG51" i="3"/>
  <c r="BH47" i="3"/>
  <c r="BH32" i="3"/>
  <c r="X55" i="2"/>
  <c r="AB55" i="2"/>
  <c r="AF55" i="2"/>
  <c r="AO55" i="2"/>
  <c r="AS55" i="2"/>
  <c r="AW55" i="2"/>
  <c r="BB55" i="2"/>
  <c r="BF55" i="2"/>
  <c r="BJ55" i="2"/>
  <c r="I62" i="2"/>
  <c r="M62" i="2"/>
  <c r="Q62" i="2"/>
  <c r="D38" i="3"/>
  <c r="H38" i="3"/>
  <c r="L38" i="3"/>
  <c r="K64" i="2"/>
  <c r="O64" i="2"/>
  <c r="S64" i="2"/>
  <c r="F39" i="3"/>
  <c r="J39" i="3"/>
  <c r="N39" i="3"/>
  <c r="BH39" i="3"/>
  <c r="L65" i="2"/>
  <c r="P65" i="2"/>
  <c r="G40" i="3"/>
  <c r="K40" i="3"/>
  <c r="AJ65" i="2"/>
  <c r="I66" i="2"/>
  <c r="M66" i="2"/>
  <c r="Q66" i="2"/>
  <c r="U79" i="2"/>
  <c r="AS45" i="3"/>
  <c r="V51" i="3"/>
  <c r="G47" i="3"/>
  <c r="Z51" i="3"/>
  <c r="K47" i="3"/>
  <c r="U39" i="2"/>
  <c r="S42" i="2"/>
  <c r="N31" i="3"/>
  <c r="BH31" i="3"/>
  <c r="L43" i="2"/>
  <c r="P43" i="2"/>
  <c r="G32" i="3"/>
  <c r="K32" i="3"/>
  <c r="AJ43" i="2"/>
  <c r="I44" i="2"/>
  <c r="M44" i="2"/>
  <c r="Q44" i="2"/>
  <c r="D33" i="3"/>
  <c r="H33" i="3"/>
  <c r="L33" i="3"/>
  <c r="J45" i="2"/>
  <c r="N45" i="2"/>
  <c r="R45" i="2"/>
  <c r="E34" i="3"/>
  <c r="I34" i="3"/>
  <c r="M34" i="3"/>
  <c r="AY45" i="2"/>
  <c r="K46" i="2"/>
  <c r="O46" i="2"/>
  <c r="S46" i="2"/>
  <c r="Y55" i="2"/>
  <c r="AC55" i="2"/>
  <c r="AG55" i="2"/>
  <c r="AL55" i="2"/>
  <c r="AP55" i="2"/>
  <c r="AT55" i="2"/>
  <c r="BC55" i="2"/>
  <c r="BG55" i="2"/>
  <c r="BK55" i="2"/>
  <c r="J62" i="2"/>
  <c r="N62" i="2"/>
  <c r="R62" i="2"/>
  <c r="AY62" i="2"/>
  <c r="L64" i="2"/>
  <c r="P64" i="2"/>
  <c r="G39" i="3"/>
  <c r="K39" i="3"/>
  <c r="AJ64" i="2"/>
  <c r="I65" i="2"/>
  <c r="M65" i="2"/>
  <c r="Q65" i="2"/>
  <c r="D40" i="3"/>
  <c r="H40" i="3"/>
  <c r="L40" i="3"/>
  <c r="AS40" i="3"/>
  <c r="AS44" i="3"/>
  <c r="S51" i="3"/>
  <c r="D47" i="3"/>
  <c r="W51" i="3"/>
  <c r="H47" i="3"/>
  <c r="AA51" i="3"/>
  <c r="L47" i="3"/>
  <c r="AS47" i="3"/>
  <c r="AR51" i="3"/>
  <c r="BH38" i="3"/>
  <c r="AS39" i="3"/>
  <c r="BH45" i="3"/>
  <c r="T51" i="3"/>
  <c r="E47" i="3"/>
  <c r="X51" i="3"/>
  <c r="I47" i="3"/>
  <c r="AB51" i="3"/>
  <c r="M47" i="3"/>
  <c r="AD17" i="3"/>
  <c r="M48" i="3"/>
  <c r="BH48" i="3"/>
  <c r="AS48" i="3"/>
  <c r="AS49" i="3"/>
  <c r="BH49" i="3"/>
  <c r="D52" i="3"/>
  <c r="AW55" i="3"/>
  <c r="H52" i="3"/>
  <c r="H55" i="3" s="1"/>
  <c r="BA55" i="3"/>
  <c r="L52" i="3"/>
  <c r="L55" i="3" s="1"/>
  <c r="BE55" i="3"/>
  <c r="BJ240" i="4"/>
  <c r="BN240" i="4"/>
  <c r="M240" i="4"/>
  <c r="M245" i="4" s="1"/>
  <c r="O240" i="4"/>
  <c r="O245" i="4" s="1"/>
  <c r="N50" i="3"/>
  <c r="BH50" i="3"/>
  <c r="AD56" i="3"/>
  <c r="C56" i="3"/>
  <c r="BH53" i="3"/>
  <c r="AD49" i="3"/>
  <c r="V55" i="3"/>
  <c r="AD54" i="3"/>
  <c r="C54" i="3"/>
  <c r="AS50" i="3"/>
  <c r="BH52" i="3"/>
  <c r="AR55" i="3"/>
  <c r="AS52" i="3"/>
  <c r="BF171" i="4"/>
  <c r="BH58" i="3"/>
  <c r="BF172" i="4"/>
  <c r="K172" i="4"/>
  <c r="BG240" i="4"/>
  <c r="BK240" i="4"/>
  <c r="BO240" i="4"/>
  <c r="BH54" i="3"/>
  <c r="AX55" i="3"/>
  <c r="BB55" i="3"/>
  <c r="BF55" i="3"/>
  <c r="BH240" i="4"/>
  <c r="BL240" i="4"/>
  <c r="BP240" i="4"/>
  <c r="AD50" i="3"/>
  <c r="M52" i="3"/>
  <c r="BH56" i="3"/>
  <c r="AS58" i="3"/>
  <c r="BI240" i="4"/>
  <c r="BM240" i="4"/>
  <c r="BQ240" i="4"/>
  <c r="BG239" i="4"/>
  <c r="BK239" i="4"/>
  <c r="BO239" i="4"/>
  <c r="AD58" i="3"/>
  <c r="K173" i="4"/>
  <c r="K174" i="4"/>
  <c r="K175" i="4"/>
  <c r="BH239" i="4"/>
  <c r="BL239" i="4"/>
  <c r="BP239" i="4"/>
  <c r="BI239" i="4"/>
  <c r="BM239" i="4"/>
  <c r="BQ239" i="4"/>
  <c r="BJ239" i="4"/>
  <c r="BN239" i="4"/>
  <c r="C50" i="3"/>
  <c r="S23" i="1"/>
  <c r="F14" i="1"/>
  <c r="S14" i="1"/>
  <c r="F16" i="1"/>
  <c r="D16" i="1" s="1"/>
  <c r="S16" i="1"/>
  <c r="F18" i="1"/>
  <c r="D18" i="1" s="1"/>
  <c r="S18" i="1"/>
  <c r="F20" i="1"/>
  <c r="D20" i="1" s="1"/>
  <c r="S20" i="1"/>
  <c r="F22" i="1"/>
  <c r="D22" i="1" s="1"/>
  <c r="S22" i="1"/>
  <c r="W15" i="2"/>
  <c r="R13" i="3" s="1"/>
  <c r="W19" i="2"/>
  <c r="U19" i="2" s="1"/>
  <c r="W14" i="2"/>
  <c r="R12" i="3" s="1"/>
  <c r="F15" i="1"/>
  <c r="D15" i="1" s="1"/>
  <c r="F17" i="1"/>
  <c r="D17" i="1" s="1"/>
  <c r="S17" i="1"/>
  <c r="F19" i="1"/>
  <c r="D19" i="1" s="1"/>
  <c r="F21" i="1"/>
  <c r="D21" i="1" s="1"/>
  <c r="S21" i="1"/>
  <c r="S12" i="1"/>
  <c r="F12" i="1"/>
  <c r="D12" i="1" s="1"/>
  <c r="W12" i="2"/>
  <c r="U58" i="2"/>
  <c r="H58" i="2"/>
  <c r="S6" i="1"/>
  <c r="F6" i="1"/>
  <c r="W6" i="2"/>
  <c r="R4" i="3" s="1"/>
  <c r="U13" i="1"/>
  <c r="U69" i="2"/>
  <c r="H69" i="2"/>
  <c r="R40" i="3"/>
  <c r="U65" i="2"/>
  <c r="H65" i="2"/>
  <c r="S10" i="1"/>
  <c r="F10" i="1"/>
  <c r="D10" i="1" s="1"/>
  <c r="W10" i="2"/>
  <c r="S8" i="1"/>
  <c r="F8" i="1"/>
  <c r="D8" i="1" s="1"/>
  <c r="W8" i="2"/>
  <c r="R6" i="3" s="1"/>
  <c r="S7" i="1"/>
  <c r="F7" i="1"/>
  <c r="D7" i="1" s="1"/>
  <c r="W7" i="2"/>
  <c r="R5" i="3" s="1"/>
  <c r="S9" i="1"/>
  <c r="F9" i="1"/>
  <c r="D9" i="1" s="1"/>
  <c r="W11" i="2"/>
  <c r="S11" i="1"/>
  <c r="F11" i="1"/>
  <c r="D11" i="1" s="1"/>
  <c r="W9" i="2"/>
  <c r="U67" i="2"/>
  <c r="H67" i="2"/>
  <c r="U60" i="2"/>
  <c r="H60" i="2"/>
  <c r="H63" i="2"/>
  <c r="R24" i="3"/>
  <c r="C24" i="3" s="1"/>
  <c r="R34" i="3"/>
  <c r="C34" i="3" s="1"/>
  <c r="R44" i="3"/>
  <c r="C44" i="3" s="1"/>
  <c r="R26" i="3"/>
  <c r="C26" i="3" s="1"/>
  <c r="H71" i="2"/>
  <c r="R30" i="3"/>
  <c r="R55" i="3"/>
  <c r="W55" i="2"/>
  <c r="H73" i="2"/>
  <c r="H75" i="2"/>
  <c r="H79" i="2"/>
  <c r="R32" i="3"/>
  <c r="C32" i="3" s="1"/>
  <c r="R45" i="3"/>
  <c r="U80" i="2"/>
  <c r="H80" i="2"/>
  <c r="AD48" i="3"/>
  <c r="U70" i="2"/>
  <c r="H70" i="2"/>
  <c r="R16" i="3"/>
  <c r="U16" i="2"/>
  <c r="H16" i="2"/>
  <c r="R14" i="3"/>
  <c r="U18" i="2"/>
  <c r="H18" i="2"/>
  <c r="U20" i="2"/>
  <c r="H20" i="2"/>
  <c r="U53" i="2"/>
  <c r="H53" i="2"/>
  <c r="S24" i="1"/>
  <c r="F24" i="1"/>
  <c r="W25" i="2"/>
  <c r="R47" i="3"/>
  <c r="U82" i="2"/>
  <c r="H82" i="2"/>
  <c r="R15" i="3"/>
  <c r="U17" i="2"/>
  <c r="H17" i="2"/>
  <c r="C25" i="3"/>
  <c r="AD31" i="3"/>
  <c r="AD33" i="3"/>
  <c r="W56" i="2"/>
  <c r="H59" i="2"/>
  <c r="R39" i="3"/>
  <c r="U64" i="2"/>
  <c r="H64" i="2"/>
  <c r="U72" i="2"/>
  <c r="H72" i="2"/>
  <c r="AD52" i="3"/>
  <c r="H61" i="2"/>
  <c r="R41" i="3"/>
  <c r="U66" i="2"/>
  <c r="H66" i="2"/>
  <c r="U74" i="2"/>
  <c r="H74" i="2"/>
  <c r="H21" i="2"/>
  <c r="U21" i="2"/>
  <c r="H22" i="2"/>
  <c r="H26" i="2"/>
  <c r="H27" i="2"/>
  <c r="H31" i="2"/>
  <c r="H32" i="2"/>
  <c r="U32" i="2"/>
  <c r="H33" i="2"/>
  <c r="H34" i="2"/>
  <c r="U34" i="2"/>
  <c r="H35" i="2"/>
  <c r="H39" i="2"/>
  <c r="H40" i="2"/>
  <c r="H41" i="2"/>
  <c r="H42" i="2"/>
  <c r="U42" i="2"/>
  <c r="H43" i="2"/>
  <c r="H44" i="2"/>
  <c r="U44" i="2"/>
  <c r="H45" i="2"/>
  <c r="H46" i="2"/>
  <c r="U46" i="2"/>
  <c r="H47" i="2"/>
  <c r="H48" i="2"/>
  <c r="H49" i="2"/>
  <c r="H50" i="2"/>
  <c r="H51" i="2"/>
  <c r="H52" i="2"/>
  <c r="U62" i="2"/>
  <c r="H62" i="2"/>
  <c r="U68" i="2"/>
  <c r="H68" i="2"/>
  <c r="U76" i="2"/>
  <c r="H76" i="2"/>
  <c r="C17" i="3"/>
  <c r="O17" i="3" s="1"/>
  <c r="C49" i="3"/>
  <c r="C53" i="3"/>
  <c r="BA36" i="2" l="1"/>
  <c r="G19" i="3"/>
  <c r="BL36" i="2"/>
  <c r="AQ36" i="2"/>
  <c r="BH14" i="3"/>
  <c r="E41" i="3"/>
  <c r="J19" i="3"/>
  <c r="H41" i="3"/>
  <c r="BH18" i="3"/>
  <c r="BC36" i="2"/>
  <c r="E38" i="3"/>
  <c r="D27" i="3"/>
  <c r="H14" i="3"/>
  <c r="BK36" i="2"/>
  <c r="L18" i="3"/>
  <c r="AY20" i="3"/>
  <c r="AY21" i="3" s="1"/>
  <c r="AY29" i="3" s="1"/>
  <c r="AP28" i="3"/>
  <c r="BH16" i="3"/>
  <c r="F19" i="3"/>
  <c r="F41" i="3"/>
  <c r="G27" i="3"/>
  <c r="AS41" i="3"/>
  <c r="C40" i="3"/>
  <c r="AX20" i="3"/>
  <c r="AX21" i="3" s="1"/>
  <c r="BH51" i="3"/>
  <c r="BH19" i="3"/>
  <c r="H19" i="3"/>
  <c r="BE36" i="3"/>
  <c r="BD20" i="3"/>
  <c r="BD36" i="2"/>
  <c r="BI36" i="2"/>
  <c r="C5" i="3"/>
  <c r="L12" i="4"/>
  <c r="L11" i="4"/>
  <c r="L10" i="4"/>
  <c r="L9" i="4"/>
  <c r="L13" i="4"/>
  <c r="H171" i="4"/>
  <c r="L171" i="4"/>
  <c r="BF240" i="4"/>
  <c r="R245" i="4"/>
  <c r="D93" i="1"/>
  <c r="H235" i="1"/>
  <c r="H241" i="1" s="1"/>
  <c r="H266" i="1" s="1"/>
  <c r="H376" i="1" s="1"/>
  <c r="D231" i="1"/>
  <c r="G58" i="1"/>
  <c r="Q241" i="1"/>
  <c r="Q266" i="1" s="1"/>
  <c r="Q376" i="1" s="1"/>
  <c r="D323" i="1"/>
  <c r="BJ36" i="2"/>
  <c r="BJ37" i="2" s="1"/>
  <c r="BE36" i="2"/>
  <c r="BE37" i="2" s="1"/>
  <c r="P235" i="1"/>
  <c r="P241" i="1" s="1"/>
  <c r="P266" i="1" s="1"/>
  <c r="P376" i="1" s="1"/>
  <c r="D100" i="1"/>
  <c r="D228" i="1"/>
  <c r="D284" i="1"/>
  <c r="L35" i="3"/>
  <c r="D165" i="1"/>
  <c r="D375" i="1"/>
  <c r="N19" i="3"/>
  <c r="AS27" i="3"/>
  <c r="H30" i="2"/>
  <c r="J35" i="3"/>
  <c r="AO24" i="2"/>
  <c r="AL20" i="3"/>
  <c r="AL21" i="3" s="1"/>
  <c r="K19" i="3"/>
  <c r="AT36" i="2"/>
  <c r="AR36" i="2"/>
  <c r="AJ21" i="3"/>
  <c r="H18" i="3"/>
  <c r="AL28" i="3"/>
  <c r="K41" i="3"/>
  <c r="H27" i="3"/>
  <c r="AT24" i="2"/>
  <c r="H35" i="3"/>
  <c r="J18" i="3"/>
  <c r="AR20" i="3"/>
  <c r="AR21" i="3" s="1"/>
  <c r="G41" i="3"/>
  <c r="AS38" i="3"/>
  <c r="AP36" i="2"/>
  <c r="AS19" i="3"/>
  <c r="AP20" i="3"/>
  <c r="AP21" i="3" s="1"/>
  <c r="AH20" i="3"/>
  <c r="AH21" i="3" s="1"/>
  <c r="AH29" i="3" s="1"/>
  <c r="F18" i="3"/>
  <c r="AS51" i="3"/>
  <c r="AW36" i="2"/>
  <c r="AN36" i="2"/>
  <c r="AN37" i="2" s="1"/>
  <c r="AN20" i="3"/>
  <c r="AN21" i="3" s="1"/>
  <c r="AJ28" i="2"/>
  <c r="L27" i="3"/>
  <c r="AS36" i="2"/>
  <c r="AS37" i="2" s="1"/>
  <c r="D19" i="3"/>
  <c r="AK28" i="3"/>
  <c r="AJ55" i="2"/>
  <c r="N18" i="3"/>
  <c r="J41" i="3"/>
  <c r="J51" i="3"/>
  <c r="D41" i="3"/>
  <c r="K18" i="3"/>
  <c r="I38" i="3"/>
  <c r="G18" i="3"/>
  <c r="M27" i="3"/>
  <c r="D331" i="1"/>
  <c r="L41" i="3"/>
  <c r="I19" i="3"/>
  <c r="I27" i="3"/>
  <c r="H12" i="3"/>
  <c r="H20" i="3" s="1"/>
  <c r="E19" i="3"/>
  <c r="E27" i="3"/>
  <c r="D368" i="1"/>
  <c r="I35" i="3"/>
  <c r="I376" i="1"/>
  <c r="D297" i="1"/>
  <c r="H51" i="3"/>
  <c r="X24" i="2"/>
  <c r="AH24" i="2"/>
  <c r="I41" i="3"/>
  <c r="E35" i="3"/>
  <c r="Z36" i="2"/>
  <c r="Z37" i="2" s="1"/>
  <c r="L376" i="1"/>
  <c r="J376" i="1"/>
  <c r="N41" i="3"/>
  <c r="D276" i="1"/>
  <c r="R55" i="2"/>
  <c r="T28" i="3"/>
  <c r="F76" i="2"/>
  <c r="AG36" i="2"/>
  <c r="D218" i="1"/>
  <c r="D212" i="1"/>
  <c r="G51" i="3"/>
  <c r="AB36" i="2"/>
  <c r="K28" i="2"/>
  <c r="X28" i="3"/>
  <c r="D35" i="3"/>
  <c r="F69" i="2"/>
  <c r="AF24" i="2"/>
  <c r="AF37" i="2" s="1"/>
  <c r="M41" i="3"/>
  <c r="L51" i="3"/>
  <c r="N55" i="2"/>
  <c r="J28" i="2"/>
  <c r="X11" i="3"/>
  <c r="M225" i="1"/>
  <c r="S11" i="3"/>
  <c r="O56" i="3"/>
  <c r="Z20" i="3"/>
  <c r="Z21" i="3" s="1"/>
  <c r="K225" i="1"/>
  <c r="F17" i="2"/>
  <c r="F73" i="2"/>
  <c r="F71" i="2"/>
  <c r="F67" i="2"/>
  <c r="M55" i="3"/>
  <c r="AH36" i="2"/>
  <c r="W11" i="3"/>
  <c r="I28" i="2"/>
  <c r="I11" i="3"/>
  <c r="S28" i="2"/>
  <c r="AA11" i="3"/>
  <c r="E11" i="3"/>
  <c r="N13" i="2"/>
  <c r="F20" i="2"/>
  <c r="N28" i="2"/>
  <c r="L5" i="3"/>
  <c r="L11" i="3" s="1"/>
  <c r="M28" i="2"/>
  <c r="P28" i="2"/>
  <c r="M11" i="3"/>
  <c r="T11" i="3"/>
  <c r="F35" i="3"/>
  <c r="V20" i="3"/>
  <c r="V21" i="3" s="1"/>
  <c r="D135" i="1"/>
  <c r="F50" i="2"/>
  <c r="F41" i="2"/>
  <c r="F35" i="2"/>
  <c r="F26" i="2"/>
  <c r="F74" i="2"/>
  <c r="F59" i="2"/>
  <c r="S55" i="2"/>
  <c r="M35" i="3"/>
  <c r="I18" i="3"/>
  <c r="R28" i="2"/>
  <c r="F55" i="3"/>
  <c r="AB11" i="3"/>
  <c r="Q38" i="2"/>
  <c r="Q56" i="2" s="1"/>
  <c r="AF56" i="2"/>
  <c r="AE36" i="2"/>
  <c r="F63" i="2"/>
  <c r="O55" i="2"/>
  <c r="X37" i="2"/>
  <c r="AG24" i="2"/>
  <c r="AA36" i="2"/>
  <c r="AA37" i="2" s="1"/>
  <c r="F40" i="2"/>
  <c r="F32" i="2"/>
  <c r="F61" i="2"/>
  <c r="F53" i="2"/>
  <c r="O49" i="3"/>
  <c r="F68" i="2"/>
  <c r="F52" i="2"/>
  <c r="F48" i="2"/>
  <c r="F39" i="2"/>
  <c r="F80" i="2"/>
  <c r="F79" i="2"/>
  <c r="O44" i="3"/>
  <c r="F60" i="2"/>
  <c r="F58" i="2"/>
  <c r="D55" i="3"/>
  <c r="K55" i="2"/>
  <c r="K51" i="3"/>
  <c r="J55" i="2"/>
  <c r="Q28" i="2"/>
  <c r="Y24" i="2"/>
  <c r="Y37" i="2" s="1"/>
  <c r="F49" i="2"/>
  <c r="F43" i="2"/>
  <c r="F22" i="2"/>
  <c r="F51" i="2"/>
  <c r="F47" i="2"/>
  <c r="F27" i="2"/>
  <c r="F21" i="2"/>
  <c r="F72" i="2"/>
  <c r="AD25" i="3"/>
  <c r="F82" i="2"/>
  <c r="F70" i="2"/>
  <c r="F75" i="2"/>
  <c r="AD4" i="3"/>
  <c r="O48" i="3"/>
  <c r="I51" i="3"/>
  <c r="P55" i="2"/>
  <c r="AD55" i="3"/>
  <c r="F34" i="2"/>
  <c r="F16" i="2"/>
  <c r="D291" i="1"/>
  <c r="M58" i="1"/>
  <c r="K240" i="4"/>
  <c r="K239" i="4"/>
  <c r="L239" i="4" s="1"/>
  <c r="BF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0" i="4"/>
  <c r="L169" i="4"/>
  <c r="L168" i="4"/>
  <c r="L167" i="4"/>
  <c r="L166" i="4"/>
  <c r="L165" i="4"/>
  <c r="L164" i="4"/>
  <c r="L163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29" i="4"/>
  <c r="L127" i="4"/>
  <c r="L125" i="4"/>
  <c r="L123" i="4"/>
  <c r="L121" i="4"/>
  <c r="L119" i="4"/>
  <c r="L117" i="4"/>
  <c r="L115" i="4"/>
  <c r="L113" i="4"/>
  <c r="L111" i="4"/>
  <c r="L109" i="4"/>
  <c r="L107" i="4"/>
  <c r="L105" i="4"/>
  <c r="L103" i="4"/>
  <c r="L101" i="4"/>
  <c r="L99" i="4"/>
  <c r="L97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126" i="4"/>
  <c r="L118" i="4"/>
  <c r="L110" i="4"/>
  <c r="L102" i="4"/>
  <c r="H6" i="4"/>
  <c r="L124" i="4"/>
  <c r="L116" i="4"/>
  <c r="L108" i="4"/>
  <c r="L100" i="4"/>
  <c r="L6" i="4"/>
  <c r="L130" i="4"/>
  <c r="L122" i="4"/>
  <c r="L114" i="4"/>
  <c r="L106" i="4"/>
  <c r="L98" i="4"/>
  <c r="L20" i="4"/>
  <c r="L19" i="4"/>
  <c r="L18" i="4"/>
  <c r="L17" i="4"/>
  <c r="L16" i="4"/>
  <c r="L15" i="4"/>
  <c r="L14" i="4"/>
  <c r="L8" i="4"/>
  <c r="L128" i="4"/>
  <c r="L120" i="4"/>
  <c r="L112" i="4"/>
  <c r="L104" i="4"/>
  <c r="L96" i="4"/>
  <c r="L7" i="4"/>
  <c r="F66" i="2"/>
  <c r="N98" i="1"/>
  <c r="N104" i="1" s="1"/>
  <c r="N123" i="1" s="1"/>
  <c r="N225" i="1" s="1"/>
  <c r="M235" i="1"/>
  <c r="M241" i="1" s="1"/>
  <c r="M266" i="1" s="1"/>
  <c r="M376" i="1" s="1"/>
  <c r="AY38" i="2"/>
  <c r="AY56" i="2" s="1"/>
  <c r="Q58" i="1"/>
  <c r="D49" i="1"/>
  <c r="M55" i="2"/>
  <c r="J98" i="1"/>
  <c r="J104" i="1" s="1"/>
  <c r="J123" i="1" s="1"/>
  <c r="J225" i="1" s="1"/>
  <c r="D76" i="1"/>
  <c r="Q55" i="2"/>
  <c r="D156" i="1"/>
  <c r="N23" i="2"/>
  <c r="L55" i="2"/>
  <c r="D92" i="1"/>
  <c r="D337" i="1"/>
  <c r="D151" i="1"/>
  <c r="D145" i="1"/>
  <c r="D86" i="1"/>
  <c r="F62" i="2"/>
  <c r="F44" i="2"/>
  <c r="AY13" i="2"/>
  <c r="AZ45" i="2" s="1"/>
  <c r="BF29" i="3"/>
  <c r="AX29" i="3"/>
  <c r="S23" i="2"/>
  <c r="O56" i="2"/>
  <c r="AV36" i="3"/>
  <c r="AY23" i="2"/>
  <c r="L98" i="1"/>
  <c r="L104" i="1" s="1"/>
  <c r="L123" i="1" s="1"/>
  <c r="L225" i="1" s="1"/>
  <c r="BA20" i="3"/>
  <c r="BA21" i="3" s="1"/>
  <c r="I23" i="2"/>
  <c r="D226" i="1"/>
  <c r="P98" i="1"/>
  <c r="P104" i="1" s="1"/>
  <c r="P123" i="1" s="1"/>
  <c r="P225" i="1" s="1"/>
  <c r="O28" i="2"/>
  <c r="BC29" i="3"/>
  <c r="AZ17" i="2"/>
  <c r="BD11" i="3"/>
  <c r="BD21" i="3" s="1"/>
  <c r="BD29" i="3" s="1"/>
  <c r="AV11" i="3"/>
  <c r="L23" i="2"/>
  <c r="S56" i="2"/>
  <c r="AZ36" i="3"/>
  <c r="R13" i="2"/>
  <c r="H98" i="1"/>
  <c r="H104" i="1" s="1"/>
  <c r="H123" i="1" s="1"/>
  <c r="H225" i="1" s="1"/>
  <c r="N3" i="2"/>
  <c r="D361" i="1"/>
  <c r="D349" i="1"/>
  <c r="D343" i="1"/>
  <c r="D160" i="1"/>
  <c r="F45" i="2"/>
  <c r="F31" i="2"/>
  <c r="F64" i="2"/>
  <c r="F18" i="2"/>
  <c r="F65" i="2"/>
  <c r="D11" i="3"/>
  <c r="BG24" i="2"/>
  <c r="BB29" i="3"/>
  <c r="P23" i="2"/>
  <c r="R23" i="2"/>
  <c r="K23" i="2"/>
  <c r="D59" i="1"/>
  <c r="I56" i="2"/>
  <c r="AV20" i="3"/>
  <c r="Q13" i="2"/>
  <c r="BE20" i="3"/>
  <c r="BE21" i="3" s="1"/>
  <c r="AW20" i="3"/>
  <c r="AW21" i="3" s="1"/>
  <c r="M13" i="2"/>
  <c r="D205" i="1"/>
  <c r="F42" i="2"/>
  <c r="F33" i="2"/>
  <c r="AZ11" i="3"/>
  <c r="AZ21" i="3" s="1"/>
  <c r="AZ29" i="3" s="1"/>
  <c r="J23" i="2"/>
  <c r="O23" i="2"/>
  <c r="K56" i="2"/>
  <c r="P56" i="2"/>
  <c r="M56" i="2"/>
  <c r="BD36" i="3"/>
  <c r="I55" i="2"/>
  <c r="L28" i="2"/>
  <c r="J13" i="2"/>
  <c r="J24" i="2" s="1"/>
  <c r="Q23" i="2"/>
  <c r="N235" i="1"/>
  <c r="N241" i="1" s="1"/>
  <c r="N266" i="1" s="1"/>
  <c r="N376" i="1" s="1"/>
  <c r="H11" i="3"/>
  <c r="C27" i="3"/>
  <c r="D189" i="1"/>
  <c r="U55" i="2"/>
  <c r="AO36" i="2"/>
  <c r="AO37" i="2" s="1"/>
  <c r="AC24" i="2"/>
  <c r="AC37" i="2" s="1"/>
  <c r="D12" i="3"/>
  <c r="D20" i="3" s="1"/>
  <c r="AJ13" i="2"/>
  <c r="AK34" i="2" s="1"/>
  <c r="AQ20" i="3"/>
  <c r="AQ21" i="3" s="1"/>
  <c r="AQ36" i="3"/>
  <c r="AQ24" i="2"/>
  <c r="AQ37" i="2" s="1"/>
  <c r="AK20" i="3"/>
  <c r="AK21" i="3" s="1"/>
  <c r="AP36" i="3"/>
  <c r="AH36" i="3"/>
  <c r="AM36" i="3"/>
  <c r="C19" i="3"/>
  <c r="AO20" i="3"/>
  <c r="AO21" i="3" s="1"/>
  <c r="AO29" i="3" s="1"/>
  <c r="AJ36" i="3"/>
  <c r="AM20" i="3"/>
  <c r="AM21" i="3" s="1"/>
  <c r="O52" i="3"/>
  <c r="AP29" i="3"/>
  <c r="AL36" i="3"/>
  <c r="AI36" i="3"/>
  <c r="AS16" i="3"/>
  <c r="L12" i="3"/>
  <c r="L20" i="3" s="1"/>
  <c r="AG20" i="3"/>
  <c r="AG21" i="3" s="1"/>
  <c r="AJ30" i="2"/>
  <c r="AN36" i="3"/>
  <c r="AI20" i="3"/>
  <c r="AI21" i="3" s="1"/>
  <c r="C38" i="3"/>
  <c r="AA20" i="3"/>
  <c r="S20" i="3"/>
  <c r="W20" i="3"/>
  <c r="I55" i="3"/>
  <c r="E55" i="3"/>
  <c r="U38" i="2"/>
  <c r="U56" i="2" s="1"/>
  <c r="U29" i="2"/>
  <c r="O58" i="3"/>
  <c r="AD38" i="3"/>
  <c r="AD35" i="3"/>
  <c r="C35" i="3"/>
  <c r="AD27" i="3"/>
  <c r="R23" i="3"/>
  <c r="H57" i="2"/>
  <c r="H77" i="2" s="1"/>
  <c r="U57" i="2"/>
  <c r="U77" i="2" s="1"/>
  <c r="W77" i="2"/>
  <c r="U15" i="2"/>
  <c r="H29" i="2"/>
  <c r="H19" i="2"/>
  <c r="F19" i="2" s="1"/>
  <c r="AD6" i="3"/>
  <c r="BH41" i="3"/>
  <c r="N35" i="3"/>
  <c r="F51" i="3"/>
  <c r="AM36" i="2"/>
  <c r="AB24" i="2"/>
  <c r="BH26" i="3"/>
  <c r="AE24" i="2"/>
  <c r="AZ33" i="2"/>
  <c r="AS24" i="3"/>
  <c r="Q3" i="2"/>
  <c r="AS55" i="3"/>
  <c r="O54" i="3"/>
  <c r="E51" i="3"/>
  <c r="D51" i="3"/>
  <c r="AP24" i="2"/>
  <c r="AW24" i="2"/>
  <c r="AW37" i="2" s="1"/>
  <c r="BI24" i="2"/>
  <c r="BI37" i="2" s="1"/>
  <c r="BH9" i="3"/>
  <c r="AD19" i="3"/>
  <c r="O53" i="3"/>
  <c r="O26" i="3"/>
  <c r="O50" i="3"/>
  <c r="AS34" i="3"/>
  <c r="AD36" i="2"/>
  <c r="AL24" i="2"/>
  <c r="BA37" i="2"/>
  <c r="AS18" i="3"/>
  <c r="BH10" i="3"/>
  <c r="AR24" i="2"/>
  <c r="AR37" i="2" s="1"/>
  <c r="K58" i="1"/>
  <c r="AS31" i="3"/>
  <c r="AS14" i="3"/>
  <c r="BH24" i="2"/>
  <c r="BH37" i="2" s="1"/>
  <c r="BH8" i="3"/>
  <c r="BH7" i="3"/>
  <c r="BH6" i="3"/>
  <c r="BH5" i="3"/>
  <c r="BH4" i="3"/>
  <c r="BK24" i="2"/>
  <c r="H15" i="2"/>
  <c r="F15" i="2" s="1"/>
  <c r="L34" i="3"/>
  <c r="O34" i="3" s="1"/>
  <c r="G69" i="1"/>
  <c r="G71" i="1" s="1"/>
  <c r="G87" i="1" s="1"/>
  <c r="G88" i="1" s="1"/>
  <c r="J3" i="2"/>
  <c r="BH55" i="3"/>
  <c r="BH35" i="3"/>
  <c r="O25" i="3"/>
  <c r="AS33" i="3"/>
  <c r="E24" i="3"/>
  <c r="O24" i="3" s="1"/>
  <c r="BG36" i="2"/>
  <c r="BG37" i="2" s="1"/>
  <c r="AL36" i="2"/>
  <c r="M18" i="3"/>
  <c r="BB36" i="2"/>
  <c r="AD24" i="2"/>
  <c r="L30" i="2"/>
  <c r="O32" i="3"/>
  <c r="O40" i="3"/>
  <c r="AS15" i="3"/>
  <c r="AV36" i="2"/>
  <c r="AV37" i="2" s="1"/>
  <c r="AS13" i="3"/>
  <c r="N69" i="1"/>
  <c r="N71" i="1" s="1"/>
  <c r="N87" i="1" s="1"/>
  <c r="N88" i="1" s="1"/>
  <c r="M23" i="2"/>
  <c r="M3" i="2"/>
  <c r="AD5" i="3"/>
  <c r="AU36" i="2"/>
  <c r="G12" i="3"/>
  <c r="G20" i="3" s="1"/>
  <c r="BF36" i="2"/>
  <c r="K69" i="1"/>
  <c r="R18" i="3"/>
  <c r="C18" i="3" s="1"/>
  <c r="H175" i="4"/>
  <c r="L175" i="4"/>
  <c r="M51" i="3"/>
  <c r="K33" i="3"/>
  <c r="O33" i="3" s="1"/>
  <c r="N51" i="3"/>
  <c r="AS35" i="3"/>
  <c r="BD24" i="2"/>
  <c r="BD37" i="2" s="1"/>
  <c r="BH11" i="3"/>
  <c r="BI48" i="3" s="1"/>
  <c r="M19" i="3"/>
  <c r="K12" i="3"/>
  <c r="BK37" i="2"/>
  <c r="AS11" i="3"/>
  <c r="AT44" i="3" s="1"/>
  <c r="K4" i="3"/>
  <c r="K11" i="3" s="1"/>
  <c r="G35" i="3"/>
  <c r="P13" i="2"/>
  <c r="P3" i="2"/>
  <c r="AZ62" i="2"/>
  <c r="AZ67" i="2"/>
  <c r="AZ68" i="2"/>
  <c r="AZ54" i="2"/>
  <c r="AZ69" i="2"/>
  <c r="AZ41" i="2"/>
  <c r="AZ14" i="2"/>
  <c r="AK22" i="2"/>
  <c r="S3" i="2"/>
  <c r="S13" i="2"/>
  <c r="K3" i="2"/>
  <c r="K13" i="2"/>
  <c r="AC20" i="3"/>
  <c r="N12" i="3"/>
  <c r="AM24" i="2"/>
  <c r="F235" i="1"/>
  <c r="BG36" i="3"/>
  <c r="Y36" i="3"/>
  <c r="J30" i="3"/>
  <c r="O69" i="1"/>
  <c r="O71" i="1" s="1"/>
  <c r="O87" i="1" s="1"/>
  <c r="O88" i="1" s="1"/>
  <c r="O377" i="1" s="1"/>
  <c r="O380" i="1" s="1"/>
  <c r="O385" i="1" s="1"/>
  <c r="O387" i="1" s="1"/>
  <c r="BF37" i="3"/>
  <c r="BF42" i="3" s="1"/>
  <c r="BK77" i="2"/>
  <c r="AX37" i="3"/>
  <c r="AX42" i="3" s="1"/>
  <c r="BC77" i="2"/>
  <c r="AW98" i="1"/>
  <c r="AX98" i="1" s="1"/>
  <c r="BB30" i="3"/>
  <c r="BB36" i="3" s="1"/>
  <c r="BG56" i="2"/>
  <c r="AK30" i="3"/>
  <c r="AK36" i="3" s="1"/>
  <c r="AP56" i="2"/>
  <c r="N38" i="2"/>
  <c r="N56" i="2" s="1"/>
  <c r="T36" i="3"/>
  <c r="S69" i="1"/>
  <c r="F69" i="1"/>
  <c r="P30" i="2"/>
  <c r="AG23" i="3"/>
  <c r="AG28" i="3" s="1"/>
  <c r="AJ29" i="2"/>
  <c r="J29" i="2"/>
  <c r="D230" i="1"/>
  <c r="H30" i="3"/>
  <c r="W36" i="3"/>
  <c r="I69" i="1"/>
  <c r="BD37" i="3"/>
  <c r="BD42" i="3" s="1"/>
  <c r="BI77" i="2"/>
  <c r="AV37" i="3"/>
  <c r="AV42" i="3" s="1"/>
  <c r="AY57" i="2"/>
  <c r="BA77" i="2"/>
  <c r="BA78" i="2" s="1"/>
  <c r="BA81" i="2" s="1"/>
  <c r="BA86" i="2" s="1"/>
  <c r="BA88" i="2" s="1"/>
  <c r="AM37" i="3"/>
  <c r="AM42" i="3" s="1"/>
  <c r="AR77" i="2"/>
  <c r="Z37" i="3"/>
  <c r="P57" i="2"/>
  <c r="P77" i="2" s="1"/>
  <c r="AE77" i="2"/>
  <c r="L38" i="2"/>
  <c r="L56" i="2" s="1"/>
  <c r="H69" i="1"/>
  <c r="H71" i="1" s="1"/>
  <c r="H87" i="1" s="1"/>
  <c r="H88" i="1" s="1"/>
  <c r="G235" i="1"/>
  <c r="G241" i="1" s="1"/>
  <c r="G266" i="1" s="1"/>
  <c r="G376" i="1" s="1"/>
  <c r="AC23" i="3"/>
  <c r="AC28" i="3" s="1"/>
  <c r="S29" i="2"/>
  <c r="V23" i="3"/>
  <c r="L29" i="2"/>
  <c r="I58" i="1"/>
  <c r="AM23" i="3"/>
  <c r="AM28" i="3" s="1"/>
  <c r="Z23" i="3"/>
  <c r="P29" i="2"/>
  <c r="H174" i="4"/>
  <c r="L174" i="4"/>
  <c r="P240" i="4"/>
  <c r="N240" i="4"/>
  <c r="L22" i="3"/>
  <c r="D22" i="3"/>
  <c r="AJ23" i="2"/>
  <c r="AC11" i="3"/>
  <c r="N4" i="3"/>
  <c r="N11" i="3" s="1"/>
  <c r="U11" i="3"/>
  <c r="F4" i="3"/>
  <c r="F11" i="3" s="1"/>
  <c r="AY28" i="2"/>
  <c r="AB20" i="3"/>
  <c r="M12" i="3"/>
  <c r="T20" i="3"/>
  <c r="E12" i="3"/>
  <c r="E20" i="3" s="1"/>
  <c r="BG37" i="3"/>
  <c r="BL77" i="2"/>
  <c r="AY37" i="3"/>
  <c r="AY42" i="3" s="1"/>
  <c r="BD77" i="2"/>
  <c r="AL37" i="3"/>
  <c r="AL42" i="3" s="1"/>
  <c r="AQ77" i="2"/>
  <c r="AC37" i="3"/>
  <c r="AH77" i="2"/>
  <c r="S57" i="2"/>
  <c r="S77" i="2" s="1"/>
  <c r="U37" i="3"/>
  <c r="Z77" i="2"/>
  <c r="K57" i="2"/>
  <c r="K77" i="2" s="1"/>
  <c r="AC36" i="3"/>
  <c r="N30" i="3"/>
  <c r="D89" i="1"/>
  <c r="F98" i="1"/>
  <c r="AK37" i="3"/>
  <c r="AK42" i="3" s="1"/>
  <c r="AP77" i="2"/>
  <c r="AB37" i="3"/>
  <c r="R57" i="2"/>
  <c r="R77" i="2" s="1"/>
  <c r="AG77" i="2"/>
  <c r="T37" i="3"/>
  <c r="J57" i="2"/>
  <c r="J77" i="2" s="1"/>
  <c r="Y77" i="2"/>
  <c r="AX30" i="3"/>
  <c r="AX36" i="3" s="1"/>
  <c r="BC56" i="2"/>
  <c r="AG30" i="3"/>
  <c r="AG36" i="3" s="1"/>
  <c r="AL56" i="2"/>
  <c r="AJ38" i="2"/>
  <c r="X36" i="3"/>
  <c r="AB23" i="3"/>
  <c r="AB28" i="3" s="1"/>
  <c r="R29" i="2"/>
  <c r="BE37" i="3"/>
  <c r="BE42" i="3" s="1"/>
  <c r="BJ77" i="2"/>
  <c r="AW37" i="3"/>
  <c r="AW42" i="3" s="1"/>
  <c r="BB77" i="2"/>
  <c r="AN37" i="3"/>
  <c r="AN42" i="3" s="1"/>
  <c r="AS77" i="2"/>
  <c r="AA37" i="3"/>
  <c r="Q57" i="2"/>
  <c r="Q77" i="2" s="1"/>
  <c r="AF77" i="2"/>
  <c r="S37" i="3"/>
  <c r="I57" i="2"/>
  <c r="I77" i="2" s="1"/>
  <c r="X77" i="2"/>
  <c r="L30" i="3"/>
  <c r="AA36" i="3"/>
  <c r="D232" i="1"/>
  <c r="J30" i="2"/>
  <c r="BE23" i="3"/>
  <c r="BE28" i="3" s="1"/>
  <c r="AW23" i="3"/>
  <c r="AW28" i="3" s="1"/>
  <c r="AR23" i="3"/>
  <c r="AR28" i="3" s="1"/>
  <c r="AJ23" i="3"/>
  <c r="AJ28" i="3" s="1"/>
  <c r="AJ29" i="3" s="1"/>
  <c r="W23" i="3"/>
  <c r="W28" i="3" s="1"/>
  <c r="M29" i="2"/>
  <c r="M36" i="2" s="1"/>
  <c r="S58" i="1"/>
  <c r="U71" i="1"/>
  <c r="AW58" i="1"/>
  <c r="AX58" i="1" s="1"/>
  <c r="H173" i="4"/>
  <c r="L173" i="4"/>
  <c r="M31" i="3"/>
  <c r="O31" i="3" s="1"/>
  <c r="AS32" i="3"/>
  <c r="AS12" i="3"/>
  <c r="BL24" i="2"/>
  <c r="BL37" i="2" s="1"/>
  <c r="AK39" i="2"/>
  <c r="BC37" i="2"/>
  <c r="G4" i="3"/>
  <c r="G11" i="3" s="1"/>
  <c r="K35" i="3"/>
  <c r="BG20" i="3"/>
  <c r="BH12" i="3"/>
  <c r="L13" i="2"/>
  <c r="L3" i="2"/>
  <c r="R3" i="2"/>
  <c r="BF37" i="2"/>
  <c r="O3" i="2"/>
  <c r="O13" i="2"/>
  <c r="I13" i="2"/>
  <c r="I3" i="2"/>
  <c r="U20" i="3"/>
  <c r="F12" i="3"/>
  <c r="BB37" i="3"/>
  <c r="BB42" i="3" s="1"/>
  <c r="BG77" i="2"/>
  <c r="U104" i="1"/>
  <c r="S98" i="1"/>
  <c r="AB30" i="3"/>
  <c r="AD30" i="3" s="1"/>
  <c r="R38" i="2"/>
  <c r="R56" i="2" s="1"/>
  <c r="AG56" i="2"/>
  <c r="AW69" i="1"/>
  <c r="AX69" i="1" s="1"/>
  <c r="U30" i="2"/>
  <c r="N29" i="2"/>
  <c r="AR36" i="3"/>
  <c r="Q69" i="1"/>
  <c r="AZ37" i="3"/>
  <c r="AZ42" i="3" s="1"/>
  <c r="BE77" i="2"/>
  <c r="AQ37" i="3"/>
  <c r="AQ42" i="3" s="1"/>
  <c r="AV77" i="2"/>
  <c r="AI37" i="3"/>
  <c r="AI42" i="3" s="1"/>
  <c r="AN77" i="2"/>
  <c r="V37" i="3"/>
  <c r="L57" i="2"/>
  <c r="L77" i="2" s="1"/>
  <c r="AA77" i="2"/>
  <c r="V36" i="3"/>
  <c r="P69" i="1"/>
  <c r="P71" i="1" s="1"/>
  <c r="P87" i="1" s="1"/>
  <c r="P88" i="1" s="1"/>
  <c r="P377" i="1" s="1"/>
  <c r="P380" i="1" s="1"/>
  <c r="P385" i="1" s="1"/>
  <c r="P387" i="1" s="1"/>
  <c r="U23" i="3"/>
  <c r="K29" i="2"/>
  <c r="AQ23" i="3"/>
  <c r="AQ28" i="3" s="1"/>
  <c r="AI23" i="3"/>
  <c r="L172" i="4"/>
  <c r="H172" i="4"/>
  <c r="AK54" i="2"/>
  <c r="AK62" i="2"/>
  <c r="AK16" i="2"/>
  <c r="AK70" i="2"/>
  <c r="H22" i="3"/>
  <c r="Y11" i="3"/>
  <c r="J4" i="3"/>
  <c r="J11" i="3" s="1"/>
  <c r="Y20" i="3"/>
  <c r="J12" i="3"/>
  <c r="AU24" i="2"/>
  <c r="X20" i="3"/>
  <c r="I12" i="3"/>
  <c r="BB37" i="2"/>
  <c r="BC37" i="3"/>
  <c r="BC42" i="3" s="1"/>
  <c r="BC43" i="3" s="1"/>
  <c r="BC46" i="3" s="1"/>
  <c r="BC57" i="3" s="1"/>
  <c r="BC59" i="3" s="1"/>
  <c r="BH77" i="2"/>
  <c r="AP37" i="3"/>
  <c r="AP42" i="3" s="1"/>
  <c r="AU77" i="2"/>
  <c r="AH37" i="3"/>
  <c r="AH42" i="3" s="1"/>
  <c r="AM77" i="2"/>
  <c r="Y37" i="3"/>
  <c r="AD77" i="2"/>
  <c r="O57" i="2"/>
  <c r="O77" i="2" s="1"/>
  <c r="U36" i="3"/>
  <c r="F30" i="3"/>
  <c r="AK15" i="2"/>
  <c r="AO37" i="3"/>
  <c r="AO42" i="3" s="1"/>
  <c r="AT77" i="2"/>
  <c r="AG37" i="3"/>
  <c r="AG42" i="3" s="1"/>
  <c r="AL77" i="2"/>
  <c r="AJ57" i="2"/>
  <c r="X37" i="3"/>
  <c r="N57" i="2"/>
  <c r="N77" i="2" s="1"/>
  <c r="AC77" i="2"/>
  <c r="BF30" i="3"/>
  <c r="BF36" i="3" s="1"/>
  <c r="BF43" i="3" s="1"/>
  <c r="BF46" i="3" s="1"/>
  <c r="BF57" i="3" s="1"/>
  <c r="BF59" i="3" s="1"/>
  <c r="BK56" i="2"/>
  <c r="AO30" i="3"/>
  <c r="AO36" i="3" s="1"/>
  <c r="AT56" i="2"/>
  <c r="J38" i="2"/>
  <c r="J56" i="2" s="1"/>
  <c r="J69" i="1"/>
  <c r="J71" i="1" s="1"/>
  <c r="J87" i="1" s="1"/>
  <c r="J88" i="1" s="1"/>
  <c r="J377" i="1" s="1"/>
  <c r="J380" i="1" s="1"/>
  <c r="J385" i="1" s="1"/>
  <c r="J387" i="1" s="1"/>
  <c r="AY30" i="2"/>
  <c r="AZ30" i="2" s="1"/>
  <c r="BA37" i="3"/>
  <c r="BA42" i="3" s="1"/>
  <c r="BF77" i="2"/>
  <c r="AR37" i="3"/>
  <c r="AW77" i="2"/>
  <c r="AJ37" i="3"/>
  <c r="AJ42" i="3" s="1"/>
  <c r="AO77" i="2"/>
  <c r="W37" i="3"/>
  <c r="M57" i="2"/>
  <c r="M77" i="2" s="1"/>
  <c r="AB77" i="2"/>
  <c r="S36" i="3"/>
  <c r="D30" i="3"/>
  <c r="D36" i="3" s="1"/>
  <c r="M69" i="1"/>
  <c r="AW235" i="1"/>
  <c r="AX235" i="1" s="1"/>
  <c r="S235" i="1"/>
  <c r="U241" i="1"/>
  <c r="Z36" i="3"/>
  <c r="L69" i="1"/>
  <c r="L71" i="1" s="1"/>
  <c r="L87" i="1" s="1"/>
  <c r="L88" i="1" s="1"/>
  <c r="BA23" i="3"/>
  <c r="BA28" i="3" s="1"/>
  <c r="Y23" i="3"/>
  <c r="Y28" i="3" s="1"/>
  <c r="O29" i="2"/>
  <c r="AN23" i="3"/>
  <c r="AN28" i="3" s="1"/>
  <c r="AN29" i="3" s="1"/>
  <c r="AA23" i="3"/>
  <c r="Q29" i="2"/>
  <c r="S23" i="3"/>
  <c r="S28" i="3" s="1"/>
  <c r="I29" i="2"/>
  <c r="I36" i="2" s="1"/>
  <c r="F58" i="1"/>
  <c r="D48" i="1"/>
  <c r="AV23" i="3"/>
  <c r="AV28" i="3" s="1"/>
  <c r="AY29" i="2"/>
  <c r="AZ29" i="2" s="1"/>
  <c r="H14" i="2"/>
  <c r="C4" i="3"/>
  <c r="U7" i="2"/>
  <c r="U14" i="2"/>
  <c r="AD26" i="3"/>
  <c r="C6" i="3"/>
  <c r="O6" i="3" s="1"/>
  <c r="W23" i="2"/>
  <c r="AD24" i="3"/>
  <c r="H7" i="2"/>
  <c r="F7" i="2" s="1"/>
  <c r="W13" i="2"/>
  <c r="AD34" i="3"/>
  <c r="AD40" i="3"/>
  <c r="U6" i="2"/>
  <c r="U8" i="2"/>
  <c r="D14" i="1"/>
  <c r="F23" i="1"/>
  <c r="D23" i="1" s="1"/>
  <c r="AD32" i="3"/>
  <c r="H8" i="2"/>
  <c r="F8" i="2" s="1"/>
  <c r="H6" i="2"/>
  <c r="F6" i="2" s="1"/>
  <c r="F13" i="1"/>
  <c r="D13" i="1" s="1"/>
  <c r="E9" i="1" s="1"/>
  <c r="D6" i="1"/>
  <c r="R10" i="3"/>
  <c r="U12" i="2"/>
  <c r="H12" i="2"/>
  <c r="F12" i="2" s="1"/>
  <c r="R9" i="3"/>
  <c r="U11" i="2"/>
  <c r="H11" i="2"/>
  <c r="F11" i="2" s="1"/>
  <c r="AD44" i="3"/>
  <c r="R7" i="3"/>
  <c r="U9" i="2"/>
  <c r="H9" i="2"/>
  <c r="F9" i="2" s="1"/>
  <c r="R8" i="3"/>
  <c r="U10" i="2"/>
  <c r="H10" i="2"/>
  <c r="F10" i="2" s="1"/>
  <c r="S13" i="1"/>
  <c r="T11" i="1" s="1"/>
  <c r="C30" i="3"/>
  <c r="R36" i="3"/>
  <c r="H56" i="2"/>
  <c r="AD14" i="3"/>
  <c r="C14" i="3"/>
  <c r="O14" i="3" s="1"/>
  <c r="AD13" i="3"/>
  <c r="C13" i="3"/>
  <c r="O13" i="3" s="1"/>
  <c r="R51" i="3"/>
  <c r="AD51" i="3" s="1"/>
  <c r="AD47" i="3"/>
  <c r="C47" i="3"/>
  <c r="H55" i="2"/>
  <c r="F46" i="2"/>
  <c r="AD41" i="3"/>
  <c r="C41" i="3"/>
  <c r="AD39" i="3"/>
  <c r="C39" i="3"/>
  <c r="O39" i="3" s="1"/>
  <c r="AD15" i="3"/>
  <c r="C15" i="3"/>
  <c r="O15" i="3" s="1"/>
  <c r="U25" i="2"/>
  <c r="H25" i="2"/>
  <c r="W28" i="2"/>
  <c r="W36" i="2" s="1"/>
  <c r="R22" i="3"/>
  <c r="AD45" i="3"/>
  <c r="C45" i="3"/>
  <c r="O45" i="3" s="1"/>
  <c r="C55" i="3"/>
  <c r="R42" i="3"/>
  <c r="F47" i="1"/>
  <c r="D24" i="1"/>
  <c r="AD16" i="3"/>
  <c r="C16" i="3"/>
  <c r="O16" i="3" s="1"/>
  <c r="AD12" i="3"/>
  <c r="C12" i="3"/>
  <c r="BJ78" i="2" l="1"/>
  <c r="BJ81" i="2" s="1"/>
  <c r="BJ86" i="2" s="1"/>
  <c r="BJ88" i="2" s="1"/>
  <c r="AW78" i="2"/>
  <c r="AW81" i="2" s="1"/>
  <c r="AW86" i="2" s="1"/>
  <c r="AW88" i="2" s="1"/>
  <c r="BI8" i="3"/>
  <c r="AT25" i="3"/>
  <c r="AT52" i="3"/>
  <c r="X78" i="2"/>
  <c r="X81" i="2" s="1"/>
  <c r="X86" i="2" s="1"/>
  <c r="X88" i="2" s="1"/>
  <c r="BI25" i="3"/>
  <c r="J36" i="3"/>
  <c r="AY43" i="3"/>
  <c r="AY46" i="3" s="1"/>
  <c r="AY57" i="3" s="1"/>
  <c r="AY59" i="3" s="1"/>
  <c r="AZ43" i="3"/>
  <c r="AZ46" i="3" s="1"/>
  <c r="AZ57" i="3" s="1"/>
  <c r="AZ59" i="3" s="1"/>
  <c r="BB43" i="3"/>
  <c r="BB46" i="3" s="1"/>
  <c r="BB57" i="3" s="1"/>
  <c r="BB59" i="3" s="1"/>
  <c r="BI47" i="3"/>
  <c r="BE78" i="2"/>
  <c r="BE81" i="2" s="1"/>
  <c r="BE86" i="2" s="1"/>
  <c r="BE88" i="2" s="1"/>
  <c r="Q36" i="2"/>
  <c r="I23" i="3"/>
  <c r="J20" i="3"/>
  <c r="BI49" i="3"/>
  <c r="BD43" i="3"/>
  <c r="BD46" i="3" s="1"/>
  <c r="BD57" i="3" s="1"/>
  <c r="BD59" i="3" s="1"/>
  <c r="AP37" i="2"/>
  <c r="BI4" i="3"/>
  <c r="F20" i="3"/>
  <c r="F21" i="3" s="1"/>
  <c r="BI51" i="3"/>
  <c r="BI52" i="3"/>
  <c r="AB37" i="2"/>
  <c r="I12" i="4"/>
  <c r="I10" i="4"/>
  <c r="I11" i="4"/>
  <c r="I13" i="4"/>
  <c r="I9" i="4"/>
  <c r="I173" i="4"/>
  <c r="AL37" i="2"/>
  <c r="H240" i="4"/>
  <c r="H245" i="4" s="1"/>
  <c r="K245" i="4"/>
  <c r="H239" i="4"/>
  <c r="I239" i="4" s="1"/>
  <c r="AX43" i="3"/>
  <c r="AX46" i="3" s="1"/>
  <c r="AX57" i="3" s="1"/>
  <c r="AX59" i="3" s="1"/>
  <c r="AZ16" i="2"/>
  <c r="AZ22" i="2"/>
  <c r="AZ26" i="2"/>
  <c r="AZ84" i="2"/>
  <c r="AZ56" i="2"/>
  <c r="AZ76" i="2"/>
  <c r="AZ83" i="2"/>
  <c r="AZ66" i="2"/>
  <c r="AZ35" i="2"/>
  <c r="AZ23" i="2"/>
  <c r="AZ50" i="2"/>
  <c r="AZ40" i="2"/>
  <c r="AZ20" i="2"/>
  <c r="AZ27" i="2"/>
  <c r="AZ61" i="2"/>
  <c r="AZ86" i="2"/>
  <c r="AZ60" i="2"/>
  <c r="AZ46" i="2"/>
  <c r="AZ85" i="2"/>
  <c r="AZ70" i="2"/>
  <c r="AZ19" i="2"/>
  <c r="AZ32" i="2"/>
  <c r="AZ42" i="2"/>
  <c r="AZ31" i="2"/>
  <c r="L23" i="3"/>
  <c r="AZ38" i="2"/>
  <c r="M71" i="1"/>
  <c r="M87" i="1" s="1"/>
  <c r="M88" i="1" s="1"/>
  <c r="I28" i="3"/>
  <c r="AZ18" i="2"/>
  <c r="BH20" i="3"/>
  <c r="BI20" i="3" s="1"/>
  <c r="AZ25" i="2"/>
  <c r="AZ21" i="2"/>
  <c r="AY24" i="2"/>
  <c r="AZ34" i="2"/>
  <c r="AZ65" i="2"/>
  <c r="AZ36" i="2"/>
  <c r="AZ64" i="2"/>
  <c r="AZ63" i="2"/>
  <c r="AZ87" i="2"/>
  <c r="AZ15" i="2"/>
  <c r="BI78" i="2"/>
  <c r="BI81" i="2" s="1"/>
  <c r="BI86" i="2" s="1"/>
  <c r="BI88" i="2" s="1"/>
  <c r="AZ80" i="2"/>
  <c r="AZ55" i="2"/>
  <c r="AT14" i="3"/>
  <c r="AT38" i="3"/>
  <c r="AL29" i="3"/>
  <c r="AL43" i="3" s="1"/>
  <c r="AL46" i="3" s="1"/>
  <c r="AL57" i="3" s="1"/>
  <c r="AL59" i="3" s="1"/>
  <c r="AT37" i="2"/>
  <c r="AT16" i="3"/>
  <c r="N24" i="2"/>
  <c r="AH43" i="3"/>
  <c r="AH46" i="3" s="1"/>
  <c r="AH57" i="3" s="1"/>
  <c r="AH59" i="3" s="1"/>
  <c r="F36" i="3"/>
  <c r="AP43" i="3"/>
  <c r="AP46" i="3" s="1"/>
  <c r="AP57" i="3" s="1"/>
  <c r="AP59" i="3" s="1"/>
  <c r="R36" i="2"/>
  <c r="H36" i="3"/>
  <c r="AP78" i="2"/>
  <c r="AP81" i="2" s="1"/>
  <c r="AP86" i="2" s="1"/>
  <c r="AP88" i="2" s="1"/>
  <c r="AT55" i="3"/>
  <c r="AT51" i="3"/>
  <c r="AS78" i="2"/>
  <c r="AS81" i="2" s="1"/>
  <c r="AS86" i="2" s="1"/>
  <c r="AS88" i="2" s="1"/>
  <c r="N20" i="3"/>
  <c r="AK17" i="2"/>
  <c r="AK36" i="2"/>
  <c r="AK66" i="2"/>
  <c r="AK56" i="2"/>
  <c r="AK14" i="2"/>
  <c r="AT19" i="3"/>
  <c r="AK33" i="2"/>
  <c r="AK43" i="2"/>
  <c r="AK50" i="2"/>
  <c r="AK74" i="2"/>
  <c r="AK20" i="2"/>
  <c r="AK25" i="2"/>
  <c r="AK67" i="2"/>
  <c r="AK69" i="2"/>
  <c r="AK68" i="2"/>
  <c r="G30" i="3"/>
  <c r="AT15" i="3"/>
  <c r="AK58" i="2"/>
  <c r="AT48" i="3"/>
  <c r="AK40" i="2"/>
  <c r="AK80" i="2"/>
  <c r="AK48" i="2"/>
  <c r="AK30" i="2"/>
  <c r="AK21" i="2"/>
  <c r="AU37" i="2"/>
  <c r="AK47" i="2"/>
  <c r="AT26" i="3"/>
  <c r="AK42" i="2"/>
  <c r="AK83" i="2"/>
  <c r="AK79" i="2"/>
  <c r="AK76" i="2"/>
  <c r="AK53" i="2"/>
  <c r="AK73" i="2"/>
  <c r="AK29" i="3"/>
  <c r="O38" i="3"/>
  <c r="AO78" i="2"/>
  <c r="AO81" i="2" s="1"/>
  <c r="AO86" i="2" s="1"/>
  <c r="AO88" i="2" s="1"/>
  <c r="AO43" i="3"/>
  <c r="AO46" i="3" s="1"/>
  <c r="AO57" i="3" s="1"/>
  <c r="AO59" i="3" s="1"/>
  <c r="AK28" i="2"/>
  <c r="AK45" i="2"/>
  <c r="AK26" i="2"/>
  <c r="AK32" i="2"/>
  <c r="AK46" i="2"/>
  <c r="AK85" i="2"/>
  <c r="AK61" i="2"/>
  <c r="AK84" i="2"/>
  <c r="AK60" i="2"/>
  <c r="AT4" i="3"/>
  <c r="AT40" i="3"/>
  <c r="AK18" i="2"/>
  <c r="AT22" i="3"/>
  <c r="AK52" i="2"/>
  <c r="AT32" i="3"/>
  <c r="AK27" i="2"/>
  <c r="AK35" i="2"/>
  <c r="AT27" i="3"/>
  <c r="AM37" i="2"/>
  <c r="AM78" i="2" s="1"/>
  <c r="AM81" i="2" s="1"/>
  <c r="AM86" i="2" s="1"/>
  <c r="AM88" i="2" s="1"/>
  <c r="AK31" i="2"/>
  <c r="AK55" i="2"/>
  <c r="AK75" i="2"/>
  <c r="AS20" i="3"/>
  <c r="AT20" i="3" s="1"/>
  <c r="AJ43" i="3"/>
  <c r="AJ46" i="3" s="1"/>
  <c r="AJ57" i="3" s="1"/>
  <c r="AJ59" i="3" s="1"/>
  <c r="AK49" i="2"/>
  <c r="AK19" i="2"/>
  <c r="AJ24" i="2"/>
  <c r="AK24" i="2" s="1"/>
  <c r="AK63" i="2"/>
  <c r="AK87" i="2"/>
  <c r="AK65" i="2"/>
  <c r="AK86" i="2"/>
  <c r="AK64" i="2"/>
  <c r="AT47" i="3"/>
  <c r="AT58" i="3"/>
  <c r="AK71" i="2"/>
  <c r="AT24" i="3"/>
  <c r="AT12" i="3"/>
  <c r="AK44" i="2"/>
  <c r="AT41" i="3"/>
  <c r="AT50" i="3"/>
  <c r="AK23" i="2"/>
  <c r="AK72" i="2"/>
  <c r="AK59" i="2"/>
  <c r="K20" i="3"/>
  <c r="O27" i="3"/>
  <c r="L377" i="1"/>
  <c r="L380" i="1" s="1"/>
  <c r="L385" i="1" s="1"/>
  <c r="L387" i="1" s="1"/>
  <c r="S21" i="3"/>
  <c r="AG37" i="2"/>
  <c r="K36" i="2"/>
  <c r="AH37" i="2"/>
  <c r="AH78" i="2" s="1"/>
  <c r="AH81" i="2" s="1"/>
  <c r="AH86" i="2" s="1"/>
  <c r="AH88" i="2" s="1"/>
  <c r="S36" i="2"/>
  <c r="AE37" i="2"/>
  <c r="AB78" i="2"/>
  <c r="AB81" i="2" s="1"/>
  <c r="AB86" i="2" s="1"/>
  <c r="AB88" i="2" s="1"/>
  <c r="I24" i="2"/>
  <c r="I37" i="2" s="1"/>
  <c r="I78" i="2" s="1"/>
  <c r="I81" i="2" s="1"/>
  <c r="I86" i="2" s="1"/>
  <c r="I88" i="2" s="1"/>
  <c r="Q24" i="2"/>
  <c r="Q37" i="2" s="1"/>
  <c r="Q78" i="2" s="1"/>
  <c r="Q81" i="2" s="1"/>
  <c r="Q86" i="2" s="1"/>
  <c r="Q88" i="2" s="1"/>
  <c r="O41" i="3"/>
  <c r="X21" i="3"/>
  <c r="X29" i="3" s="1"/>
  <c r="N36" i="2"/>
  <c r="N37" i="2" s="1"/>
  <c r="N78" i="2" s="1"/>
  <c r="N81" i="2" s="1"/>
  <c r="N86" i="2" s="1"/>
  <c r="N88" i="2" s="1"/>
  <c r="U23" i="2"/>
  <c r="N377" i="1"/>
  <c r="N380" i="1" s="1"/>
  <c r="N385" i="1" s="1"/>
  <c r="N387" i="1" s="1"/>
  <c r="O19" i="3"/>
  <c r="M377" i="1"/>
  <c r="M380" i="1" s="1"/>
  <c r="M385" i="1" s="1"/>
  <c r="M387" i="1" s="1"/>
  <c r="T21" i="3"/>
  <c r="T29" i="3" s="1"/>
  <c r="O5" i="3"/>
  <c r="I20" i="3"/>
  <c r="I21" i="3" s="1"/>
  <c r="I29" i="3" s="1"/>
  <c r="E21" i="3"/>
  <c r="O55" i="3"/>
  <c r="W21" i="3"/>
  <c r="F55" i="2"/>
  <c r="AF78" i="2"/>
  <c r="AF81" i="2" s="1"/>
  <c r="AF86" i="2" s="1"/>
  <c r="AF88" i="2" s="1"/>
  <c r="AB21" i="3"/>
  <c r="AB29" i="3" s="1"/>
  <c r="H377" i="1"/>
  <c r="H380" i="1" s="1"/>
  <c r="H385" i="1" s="1"/>
  <c r="H387" i="1" s="1"/>
  <c r="AA21" i="3"/>
  <c r="L21" i="3"/>
  <c r="M24" i="2"/>
  <c r="M37" i="2" s="1"/>
  <c r="M78" i="2" s="1"/>
  <c r="M81" i="2" s="1"/>
  <c r="M86" i="2" s="1"/>
  <c r="M88" i="2" s="1"/>
  <c r="O24" i="2"/>
  <c r="N36" i="3"/>
  <c r="M20" i="3"/>
  <c r="M21" i="3" s="1"/>
  <c r="K24" i="2"/>
  <c r="AA78" i="2"/>
  <c r="AA81" i="2" s="1"/>
  <c r="AA86" i="2" s="1"/>
  <c r="AA88" i="2" s="1"/>
  <c r="L24" i="2"/>
  <c r="F38" i="2"/>
  <c r="F56" i="2" s="1"/>
  <c r="G36" i="3"/>
  <c r="L36" i="3"/>
  <c r="H21" i="3"/>
  <c r="Z78" i="2"/>
  <c r="Z81" i="2" s="1"/>
  <c r="Z86" i="2" s="1"/>
  <c r="Z88" i="2" s="1"/>
  <c r="D21" i="3"/>
  <c r="O36" i="2"/>
  <c r="E7" i="1"/>
  <c r="H23" i="2"/>
  <c r="P24" i="2"/>
  <c r="AD37" i="2"/>
  <c r="AD78" i="2" s="1"/>
  <c r="AD81" i="2" s="1"/>
  <c r="AD86" i="2" s="1"/>
  <c r="AD88" i="2" s="1"/>
  <c r="J36" i="2"/>
  <c r="J37" i="2" s="1"/>
  <c r="J78" i="2" s="1"/>
  <c r="J81" i="2" s="1"/>
  <c r="J86" i="2" s="1"/>
  <c r="J88" i="2" s="1"/>
  <c r="F30" i="2"/>
  <c r="G21" i="3"/>
  <c r="Q71" i="1"/>
  <c r="Q87" i="1" s="1"/>
  <c r="Q88" i="1" s="1"/>
  <c r="Q377" i="1" s="1"/>
  <c r="Q380" i="1" s="1"/>
  <c r="Q385" i="1" s="1"/>
  <c r="Q387" i="1" s="1"/>
  <c r="S24" i="2"/>
  <c r="L240" i="4"/>
  <c r="I172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7" i="4"/>
  <c r="I170" i="4"/>
  <c r="I169" i="4"/>
  <c r="I168" i="4"/>
  <c r="I167" i="4"/>
  <c r="I166" i="4"/>
  <c r="I165" i="4"/>
  <c r="I164" i="4"/>
  <c r="I163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98" i="4"/>
  <c r="I196" i="4"/>
  <c r="I194" i="4"/>
  <c r="I192" i="4"/>
  <c r="I190" i="4"/>
  <c r="I188" i="4"/>
  <c r="I186" i="4"/>
  <c r="I184" i="4"/>
  <c r="I182" i="4"/>
  <c r="I180" i="4"/>
  <c r="I178" i="4"/>
  <c r="I176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193" i="4"/>
  <c r="I185" i="4"/>
  <c r="I177" i="4"/>
  <c r="I191" i="4"/>
  <c r="I183" i="4"/>
  <c r="I189" i="4"/>
  <c r="I181" i="4"/>
  <c r="I187" i="4"/>
  <c r="I20" i="4"/>
  <c r="I19" i="4"/>
  <c r="I18" i="4"/>
  <c r="I17" i="4"/>
  <c r="I16" i="4"/>
  <c r="I15" i="4"/>
  <c r="I14" i="4"/>
  <c r="I8" i="4"/>
  <c r="I179" i="4"/>
  <c r="I95" i="4"/>
  <c r="I93" i="4"/>
  <c r="I91" i="4"/>
  <c r="I89" i="4"/>
  <c r="I87" i="4"/>
  <c r="I85" i="4"/>
  <c r="I83" i="4"/>
  <c r="I81" i="4"/>
  <c r="I79" i="4"/>
  <c r="I77" i="4"/>
  <c r="I75" i="4"/>
  <c r="I73" i="4"/>
  <c r="I71" i="4"/>
  <c r="I69" i="4"/>
  <c r="I67" i="4"/>
  <c r="I65" i="4"/>
  <c r="I63" i="4"/>
  <c r="I61" i="4"/>
  <c r="I59" i="4"/>
  <c r="I57" i="4"/>
  <c r="I55" i="4"/>
  <c r="I53" i="4"/>
  <c r="I51" i="4"/>
  <c r="I49" i="4"/>
  <c r="I47" i="4"/>
  <c r="I45" i="4"/>
  <c r="I43" i="4"/>
  <c r="I41" i="4"/>
  <c r="I39" i="4"/>
  <c r="I37" i="4"/>
  <c r="I35" i="4"/>
  <c r="I33" i="4"/>
  <c r="I31" i="4"/>
  <c r="I29" i="4"/>
  <c r="I27" i="4"/>
  <c r="I25" i="4"/>
  <c r="I23" i="4"/>
  <c r="I21" i="4"/>
  <c r="I195" i="4"/>
  <c r="I94" i="4"/>
  <c r="I92" i="4"/>
  <c r="I90" i="4"/>
  <c r="I88" i="4"/>
  <c r="I86" i="4"/>
  <c r="I84" i="4"/>
  <c r="I82" i="4"/>
  <c r="I80" i="4"/>
  <c r="I78" i="4"/>
  <c r="I76" i="4"/>
  <c r="I74" i="4"/>
  <c r="I72" i="4"/>
  <c r="I70" i="4"/>
  <c r="I68" i="4"/>
  <c r="I66" i="4"/>
  <c r="I64" i="4"/>
  <c r="I62" i="4"/>
  <c r="I60" i="4"/>
  <c r="I58" i="4"/>
  <c r="I56" i="4"/>
  <c r="I54" i="4"/>
  <c r="I52" i="4"/>
  <c r="I50" i="4"/>
  <c r="I48" i="4"/>
  <c r="I46" i="4"/>
  <c r="I44" i="4"/>
  <c r="I42" i="4"/>
  <c r="I40" i="4"/>
  <c r="I38" i="4"/>
  <c r="I36" i="4"/>
  <c r="I34" i="4"/>
  <c r="I32" i="4"/>
  <c r="I30" i="4"/>
  <c r="I28" i="4"/>
  <c r="I26" i="4"/>
  <c r="I24" i="4"/>
  <c r="I22" i="4"/>
  <c r="I7" i="4"/>
  <c r="I6" i="4"/>
  <c r="I174" i="4"/>
  <c r="I175" i="4"/>
  <c r="I171" i="4"/>
  <c r="BC78" i="2"/>
  <c r="BC81" i="2" s="1"/>
  <c r="BC86" i="2" s="1"/>
  <c r="BC88" i="2" s="1"/>
  <c r="R24" i="2"/>
  <c r="R37" i="2" s="1"/>
  <c r="R78" i="2" s="1"/>
  <c r="R81" i="2" s="1"/>
  <c r="R86" i="2" s="1"/>
  <c r="R88" i="2" s="1"/>
  <c r="AV21" i="3"/>
  <c r="AV29" i="3" s="1"/>
  <c r="AV43" i="3" s="1"/>
  <c r="AV46" i="3" s="1"/>
  <c r="AV57" i="3" s="1"/>
  <c r="AV59" i="3" s="1"/>
  <c r="BH28" i="3"/>
  <c r="F13" i="2"/>
  <c r="G48" i="2" s="1"/>
  <c r="L28" i="3"/>
  <c r="K71" i="1"/>
  <c r="K87" i="1" s="1"/>
  <c r="K88" i="1" s="1"/>
  <c r="K377" i="1" s="1"/>
  <c r="K380" i="1" s="1"/>
  <c r="K385" i="1" s="1"/>
  <c r="K387" i="1" s="1"/>
  <c r="BA29" i="3"/>
  <c r="BA43" i="3" s="1"/>
  <c r="BA46" i="3" s="1"/>
  <c r="BA57" i="3" s="1"/>
  <c r="BA59" i="3" s="1"/>
  <c r="AW29" i="3"/>
  <c r="AW43" i="3" s="1"/>
  <c r="AW46" i="3" s="1"/>
  <c r="AW57" i="3" s="1"/>
  <c r="AW59" i="3" s="1"/>
  <c r="AZ39" i="2"/>
  <c r="AZ53" i="2"/>
  <c r="AZ59" i="2"/>
  <c r="AZ71" i="2"/>
  <c r="AZ82" i="2"/>
  <c r="AZ73" i="2"/>
  <c r="AZ72" i="2"/>
  <c r="AZ44" i="2"/>
  <c r="AZ48" i="2"/>
  <c r="AZ43" i="2"/>
  <c r="AZ74" i="2"/>
  <c r="AZ49" i="2"/>
  <c r="AZ75" i="2"/>
  <c r="AZ58" i="2"/>
  <c r="AZ47" i="2"/>
  <c r="AZ52" i="2"/>
  <c r="AZ51" i="2"/>
  <c r="AZ79" i="2"/>
  <c r="BE29" i="3"/>
  <c r="BE43" i="3" s="1"/>
  <c r="BE46" i="3" s="1"/>
  <c r="BE57" i="3" s="1"/>
  <c r="BE59" i="3" s="1"/>
  <c r="AQ78" i="2"/>
  <c r="AQ81" i="2" s="1"/>
  <c r="AQ86" i="2" s="1"/>
  <c r="AQ88" i="2" s="1"/>
  <c r="AC21" i="3"/>
  <c r="AC29" i="3" s="1"/>
  <c r="AQ29" i="3"/>
  <c r="AQ43" i="3" s="1"/>
  <c r="AQ46" i="3" s="1"/>
  <c r="AQ57" i="3" s="1"/>
  <c r="AQ59" i="3" s="1"/>
  <c r="AK41" i="2"/>
  <c r="AK82" i="2"/>
  <c r="AK51" i="2"/>
  <c r="C37" i="3"/>
  <c r="C42" i="3" s="1"/>
  <c r="E23" i="3"/>
  <c r="E28" i="3" s="1"/>
  <c r="AI28" i="3"/>
  <c r="AI29" i="3" s="1"/>
  <c r="AI43" i="3" s="1"/>
  <c r="AI46" i="3" s="1"/>
  <c r="AI57" i="3" s="1"/>
  <c r="AI59" i="3" s="1"/>
  <c r="AN43" i="3"/>
  <c r="AN46" i="3" s="1"/>
  <c r="AN57" i="3" s="1"/>
  <c r="AN59" i="3" s="1"/>
  <c r="AG29" i="3"/>
  <c r="AG43" i="3" s="1"/>
  <c r="AG46" i="3" s="1"/>
  <c r="AG57" i="3" s="1"/>
  <c r="AG59" i="3" s="1"/>
  <c r="AM29" i="3"/>
  <c r="AM43" i="3" s="1"/>
  <c r="AM46" i="3" s="1"/>
  <c r="AM57" i="3" s="1"/>
  <c r="AM59" i="3" s="1"/>
  <c r="AA28" i="3"/>
  <c r="N21" i="3"/>
  <c r="P36" i="2"/>
  <c r="L36" i="2"/>
  <c r="K23" i="3"/>
  <c r="K28" i="3" s="1"/>
  <c r="Z28" i="3"/>
  <c r="Z29" i="3" s="1"/>
  <c r="G23" i="3"/>
  <c r="G28" i="3" s="1"/>
  <c r="V28" i="3"/>
  <c r="V29" i="3" s="1"/>
  <c r="U13" i="2"/>
  <c r="V85" i="2" s="1"/>
  <c r="F23" i="3"/>
  <c r="F28" i="3" s="1"/>
  <c r="U28" i="3"/>
  <c r="O35" i="3"/>
  <c r="R20" i="3"/>
  <c r="AD20" i="3" s="1"/>
  <c r="W24" i="2"/>
  <c r="W37" i="2" s="1"/>
  <c r="W78" i="2" s="1"/>
  <c r="W81" i="2" s="1"/>
  <c r="W86" i="2" s="1"/>
  <c r="W88" i="2" s="1"/>
  <c r="AD18" i="3"/>
  <c r="AV78" i="2"/>
  <c r="AV81" i="2" s="1"/>
  <c r="AV86" i="2" s="1"/>
  <c r="AV88" i="2" s="1"/>
  <c r="S29" i="3"/>
  <c r="G377" i="1"/>
  <c r="G380" i="1" s="1"/>
  <c r="G385" i="1" s="1"/>
  <c r="G387" i="1" s="1"/>
  <c r="BI5" i="3"/>
  <c r="AE78" i="2"/>
  <c r="AE81" i="2" s="1"/>
  <c r="AE86" i="2" s="1"/>
  <c r="AE88" i="2" s="1"/>
  <c r="BI9" i="3"/>
  <c r="BI19" i="3"/>
  <c r="BI41" i="3"/>
  <c r="BI34" i="3"/>
  <c r="BI15" i="3"/>
  <c r="BI27" i="3"/>
  <c r="BI24" i="3"/>
  <c r="O18" i="3"/>
  <c r="BB78" i="2"/>
  <c r="BB81" i="2" s="1"/>
  <c r="BB86" i="2" s="1"/>
  <c r="BB88" i="2" s="1"/>
  <c r="BI6" i="3"/>
  <c r="BI10" i="3"/>
  <c r="BI35" i="3"/>
  <c r="BI50" i="3"/>
  <c r="BI55" i="3"/>
  <c r="BI32" i="3"/>
  <c r="BI54" i="3"/>
  <c r="BI18" i="3"/>
  <c r="BI33" i="3"/>
  <c r="BI31" i="3"/>
  <c r="BI26" i="3"/>
  <c r="BI28" i="3"/>
  <c r="BI53" i="3"/>
  <c r="D23" i="3"/>
  <c r="D28" i="3" s="1"/>
  <c r="BI7" i="3"/>
  <c r="BI12" i="3"/>
  <c r="BI13" i="3"/>
  <c r="BI40" i="3"/>
  <c r="BI39" i="3"/>
  <c r="BI45" i="3"/>
  <c r="BI16" i="3"/>
  <c r="BI14" i="3"/>
  <c r="BI22" i="3"/>
  <c r="BI44" i="3"/>
  <c r="BI38" i="3"/>
  <c r="BI58" i="3"/>
  <c r="AT34" i="3"/>
  <c r="AK43" i="3"/>
  <c r="AK46" i="3" s="1"/>
  <c r="AK57" i="3" s="1"/>
  <c r="AK59" i="3" s="1"/>
  <c r="AT5" i="3"/>
  <c r="BI56" i="3"/>
  <c r="AT78" i="2"/>
  <c r="AT81" i="2" s="1"/>
  <c r="AT86" i="2" s="1"/>
  <c r="AT88" i="2" s="1"/>
  <c r="AL78" i="2"/>
  <c r="AL81" i="2" s="1"/>
  <c r="AL86" i="2" s="1"/>
  <c r="AL88" i="2" s="1"/>
  <c r="BF78" i="2"/>
  <c r="BF81" i="2" s="1"/>
  <c r="BF86" i="2" s="1"/>
  <c r="BF88" i="2" s="1"/>
  <c r="I71" i="1"/>
  <c r="I87" i="1" s="1"/>
  <c r="I88" i="1" s="1"/>
  <c r="I377" i="1" s="1"/>
  <c r="I380" i="1" s="1"/>
  <c r="I385" i="1" s="1"/>
  <c r="I387" i="1" s="1"/>
  <c r="C23" i="3"/>
  <c r="BG78" i="2"/>
  <c r="BG81" i="2" s="1"/>
  <c r="BG86" i="2" s="1"/>
  <c r="BG88" i="2" s="1"/>
  <c r="AT8" i="3"/>
  <c r="AT39" i="3"/>
  <c r="AT13" i="3"/>
  <c r="AT9" i="3"/>
  <c r="BH23" i="3"/>
  <c r="BI23" i="3" s="1"/>
  <c r="AS30" i="3"/>
  <c r="AT30" i="3" s="1"/>
  <c r="U21" i="3"/>
  <c r="F29" i="2"/>
  <c r="U42" i="3"/>
  <c r="F37" i="3"/>
  <c r="F42" i="3" s="1"/>
  <c r="AZ28" i="2"/>
  <c r="AY36" i="2"/>
  <c r="AY37" i="2" s="1"/>
  <c r="AC78" i="2"/>
  <c r="AC81" i="2" s="1"/>
  <c r="AC86" i="2" s="1"/>
  <c r="AC88" i="2" s="1"/>
  <c r="W29" i="3"/>
  <c r="N23" i="3"/>
  <c r="N28" i="3" s="1"/>
  <c r="AD23" i="3"/>
  <c r="Z42" i="3"/>
  <c r="K37" i="3"/>
  <c r="K42" i="3" s="1"/>
  <c r="AY77" i="2"/>
  <c r="AZ77" i="2" s="1"/>
  <c r="AZ57" i="2"/>
  <c r="AK29" i="2"/>
  <c r="AJ36" i="2"/>
  <c r="F241" i="1"/>
  <c r="D235" i="1"/>
  <c r="E235" i="1" s="1"/>
  <c r="AW71" i="1"/>
  <c r="AX71" i="1" s="1"/>
  <c r="BH37" i="3"/>
  <c r="BI37" i="3" s="1"/>
  <c r="BG42" i="3"/>
  <c r="BH42" i="3" s="1"/>
  <c r="BI42" i="3" s="1"/>
  <c r="Y78" i="2"/>
  <c r="Y81" i="2" s="1"/>
  <c r="Y86" i="2" s="1"/>
  <c r="Y88" i="2" s="1"/>
  <c r="F71" i="1"/>
  <c r="D71" i="1" s="1"/>
  <c r="D69" i="1"/>
  <c r="AR78" i="2"/>
  <c r="AR81" i="2" s="1"/>
  <c r="AR86" i="2" s="1"/>
  <c r="AR88" i="2" s="1"/>
  <c r="AN78" i="2"/>
  <c r="AN81" i="2" s="1"/>
  <c r="AN86" i="2" s="1"/>
  <c r="AN88" i="2" s="1"/>
  <c r="AZ24" i="2"/>
  <c r="K21" i="3"/>
  <c r="AT6" i="3"/>
  <c r="AT10" i="3"/>
  <c r="BD78" i="2"/>
  <c r="BD81" i="2" s="1"/>
  <c r="BD86" i="2" s="1"/>
  <c r="BD88" i="2" s="1"/>
  <c r="AT35" i="3"/>
  <c r="AT45" i="3"/>
  <c r="AU78" i="2"/>
  <c r="AU81" i="2" s="1"/>
  <c r="AU86" i="2" s="1"/>
  <c r="AU88" i="2" s="1"/>
  <c r="V42" i="3"/>
  <c r="G37" i="3"/>
  <c r="G42" i="3" s="1"/>
  <c r="J21" i="3"/>
  <c r="AS36" i="3"/>
  <c r="AT36" i="3" s="1"/>
  <c r="U123" i="1"/>
  <c r="S104" i="1"/>
  <c r="T104" i="1" s="1"/>
  <c r="BL78" i="2"/>
  <c r="BL81" i="2" s="1"/>
  <c r="BL86" i="2" s="1"/>
  <c r="BL88" i="2" s="1"/>
  <c r="H23" i="3"/>
  <c r="H28" i="3" s="1"/>
  <c r="AA42" i="3"/>
  <c r="L37" i="3"/>
  <c r="L42" i="3" s="1"/>
  <c r="AB42" i="3"/>
  <c r="M37" i="3"/>
  <c r="M42" i="3" s="1"/>
  <c r="AD37" i="3"/>
  <c r="O4" i="3"/>
  <c r="F14" i="2"/>
  <c r="H13" i="2"/>
  <c r="D58" i="1"/>
  <c r="E58" i="1" s="1"/>
  <c r="J23" i="3"/>
  <c r="J28" i="3" s="1"/>
  <c r="X42" i="3"/>
  <c r="I37" i="3"/>
  <c r="I42" i="3" s="1"/>
  <c r="Y21" i="3"/>
  <c r="Y29" i="3" s="1"/>
  <c r="BH78" i="2"/>
  <c r="BH81" i="2" s="1"/>
  <c r="BH86" i="2" s="1"/>
  <c r="BH88" i="2" s="1"/>
  <c r="D37" i="3"/>
  <c r="D42" i="3" s="1"/>
  <c r="S42" i="3"/>
  <c r="M23" i="3"/>
  <c r="M28" i="3" s="1"/>
  <c r="I30" i="3"/>
  <c r="I36" i="3" s="1"/>
  <c r="T42" i="3"/>
  <c r="E37" i="3"/>
  <c r="E42" i="3" s="1"/>
  <c r="F104" i="1"/>
  <c r="D98" i="1"/>
  <c r="BH36" i="3"/>
  <c r="BI36" i="3" s="1"/>
  <c r="AT11" i="3"/>
  <c r="AT17" i="3"/>
  <c r="AT53" i="3"/>
  <c r="AT56" i="3"/>
  <c r="AT54" i="3"/>
  <c r="AT7" i="3"/>
  <c r="BI11" i="3"/>
  <c r="BI17" i="3"/>
  <c r="AT49" i="3"/>
  <c r="AT33" i="3"/>
  <c r="F57" i="2"/>
  <c r="F77" i="2" s="1"/>
  <c r="H37" i="3"/>
  <c r="H42" i="3" s="1"/>
  <c r="W42" i="3"/>
  <c r="AR42" i="3"/>
  <c r="AS42" i="3" s="1"/>
  <c r="AT42" i="3" s="1"/>
  <c r="AS37" i="3"/>
  <c r="AT37" i="3" s="1"/>
  <c r="Y42" i="3"/>
  <c r="J37" i="3"/>
  <c r="J42" i="3" s="1"/>
  <c r="K30" i="3"/>
  <c r="K36" i="3" s="1"/>
  <c r="S241" i="1"/>
  <c r="T241" i="1" s="1"/>
  <c r="U266" i="1"/>
  <c r="AW241" i="1"/>
  <c r="AX241" i="1" s="1"/>
  <c r="AK57" i="2"/>
  <c r="AJ77" i="2"/>
  <c r="AK77" i="2" s="1"/>
  <c r="M30" i="3"/>
  <c r="M36" i="3" s="1"/>
  <c r="AB36" i="3"/>
  <c r="S71" i="1"/>
  <c r="T71" i="1" s="1"/>
  <c r="U87" i="1"/>
  <c r="AS23" i="3"/>
  <c r="AT23" i="3" s="1"/>
  <c r="AJ56" i="2"/>
  <c r="AK38" i="2"/>
  <c r="N37" i="3"/>
  <c r="N42" i="3" s="1"/>
  <c r="AC42" i="3"/>
  <c r="E30" i="3"/>
  <c r="E36" i="3" s="1"/>
  <c r="AW104" i="1"/>
  <c r="AX104" i="1" s="1"/>
  <c r="BH30" i="3"/>
  <c r="BI30" i="3" s="1"/>
  <c r="AG78" i="2"/>
  <c r="AG81" i="2" s="1"/>
  <c r="AG86" i="2" s="1"/>
  <c r="AG88" i="2" s="1"/>
  <c r="AS21" i="3"/>
  <c r="AT21" i="3" s="1"/>
  <c r="AR29" i="3"/>
  <c r="BK78" i="2"/>
  <c r="BK81" i="2" s="1"/>
  <c r="BK86" i="2" s="1"/>
  <c r="BK88" i="2" s="1"/>
  <c r="BG21" i="3"/>
  <c r="AT31" i="3"/>
  <c r="AT18" i="3"/>
  <c r="H3" i="2"/>
  <c r="E24" i="1"/>
  <c r="T12" i="1"/>
  <c r="T10" i="1"/>
  <c r="T9" i="1"/>
  <c r="R11" i="3"/>
  <c r="AD11" i="3" s="1"/>
  <c r="AE6" i="3" s="1"/>
  <c r="E386" i="1"/>
  <c r="E379" i="1"/>
  <c r="E378" i="1"/>
  <c r="E382" i="1"/>
  <c r="E372" i="1"/>
  <c r="E368" i="1"/>
  <c r="E364" i="1"/>
  <c r="E360" i="1"/>
  <c r="E356" i="1"/>
  <c r="E352" i="1"/>
  <c r="E384" i="1"/>
  <c r="E381" i="1"/>
  <c r="E369" i="1"/>
  <c r="E366" i="1"/>
  <c r="E363" i="1"/>
  <c r="E353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0" i="1"/>
  <c r="E239" i="1"/>
  <c r="E238" i="1"/>
  <c r="E237" i="1"/>
  <c r="E236" i="1"/>
  <c r="E234" i="1"/>
  <c r="E233" i="1"/>
  <c r="E232" i="1"/>
  <c r="E231" i="1"/>
  <c r="E230" i="1"/>
  <c r="E229" i="1"/>
  <c r="E228" i="1"/>
  <c r="E227" i="1"/>
  <c r="E226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373" i="1"/>
  <c r="E370" i="1"/>
  <c r="E367" i="1"/>
  <c r="E357" i="1"/>
  <c r="E354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45" i="1"/>
  <c r="E41" i="1"/>
  <c r="E37" i="1"/>
  <c r="E33" i="1"/>
  <c r="E29" i="1"/>
  <c r="E25" i="1"/>
  <c r="E383" i="1"/>
  <c r="E371" i="1"/>
  <c r="E362" i="1"/>
  <c r="E359" i="1"/>
  <c r="E344" i="1"/>
  <c r="E336" i="1"/>
  <c r="E328" i="1"/>
  <c r="E320" i="1"/>
  <c r="E312" i="1"/>
  <c r="E304" i="1"/>
  <c r="E296" i="1"/>
  <c r="E288" i="1"/>
  <c r="E46" i="1"/>
  <c r="E43" i="1"/>
  <c r="E40" i="1"/>
  <c r="E30" i="1"/>
  <c r="E27" i="1"/>
  <c r="E23" i="1"/>
  <c r="E22" i="1"/>
  <c r="E21" i="1"/>
  <c r="E20" i="1"/>
  <c r="E19" i="1"/>
  <c r="E18" i="1"/>
  <c r="E17" i="1"/>
  <c r="E16" i="1"/>
  <c r="E15" i="1"/>
  <c r="E14" i="1"/>
  <c r="E375" i="1"/>
  <c r="E348" i="1"/>
  <c r="E332" i="1"/>
  <c r="E316" i="1"/>
  <c r="E292" i="1"/>
  <c r="E284" i="1"/>
  <c r="E136" i="1"/>
  <c r="E134" i="1"/>
  <c r="E374" i="1"/>
  <c r="E365" i="1"/>
  <c r="E345" i="1"/>
  <c r="E337" i="1"/>
  <c r="E329" i="1"/>
  <c r="E321" i="1"/>
  <c r="E313" i="1"/>
  <c r="E305" i="1"/>
  <c r="E297" i="1"/>
  <c r="E289" i="1"/>
  <c r="E44" i="1"/>
  <c r="E34" i="1"/>
  <c r="E31" i="1"/>
  <c r="E28" i="1"/>
  <c r="E13" i="1"/>
  <c r="E355" i="1"/>
  <c r="E340" i="1"/>
  <c r="E324" i="1"/>
  <c r="E308" i="1"/>
  <c r="E300" i="1"/>
  <c r="E137" i="1"/>
  <c r="E135" i="1"/>
  <c r="E349" i="1"/>
  <c r="E317" i="1"/>
  <c r="E285" i="1"/>
  <c r="E132" i="1"/>
  <c r="E128" i="1"/>
  <c r="E124" i="1"/>
  <c r="E119" i="1"/>
  <c r="E115" i="1"/>
  <c r="E111" i="1"/>
  <c r="E107" i="1"/>
  <c r="E103" i="1"/>
  <c r="E99" i="1"/>
  <c r="E95" i="1"/>
  <c r="E358" i="1"/>
  <c r="E341" i="1"/>
  <c r="E309" i="1"/>
  <c r="E133" i="1"/>
  <c r="E129" i="1"/>
  <c r="E125" i="1"/>
  <c r="E120" i="1"/>
  <c r="E116" i="1"/>
  <c r="E112" i="1"/>
  <c r="E108" i="1"/>
  <c r="E100" i="1"/>
  <c r="E96" i="1"/>
  <c r="E92" i="1"/>
  <c r="E86" i="1"/>
  <c r="E82" i="1"/>
  <c r="E78" i="1"/>
  <c r="E74" i="1"/>
  <c r="E69" i="1"/>
  <c r="E65" i="1"/>
  <c r="E61" i="1"/>
  <c r="E57" i="1"/>
  <c r="E53" i="1"/>
  <c r="E49" i="1"/>
  <c r="E39" i="1"/>
  <c r="E36" i="1"/>
  <c r="E333" i="1"/>
  <c r="E301" i="1"/>
  <c r="E130" i="1"/>
  <c r="E126" i="1"/>
  <c r="E121" i="1"/>
  <c r="E117" i="1"/>
  <c r="E113" i="1"/>
  <c r="E109" i="1"/>
  <c r="E105" i="1"/>
  <c r="E101" i="1"/>
  <c r="E97" i="1"/>
  <c r="E93" i="1"/>
  <c r="E89" i="1"/>
  <c r="E83" i="1"/>
  <c r="E79" i="1"/>
  <c r="E75" i="1"/>
  <c r="E71" i="1"/>
  <c r="E66" i="1"/>
  <c r="E62" i="1"/>
  <c r="E54" i="1"/>
  <c r="E50" i="1"/>
  <c r="E42" i="1"/>
  <c r="E325" i="1"/>
  <c r="E293" i="1"/>
  <c r="E131" i="1"/>
  <c r="E127" i="1"/>
  <c r="E118" i="1"/>
  <c r="E114" i="1"/>
  <c r="E110" i="1"/>
  <c r="E106" i="1"/>
  <c r="E102" i="1"/>
  <c r="E98" i="1"/>
  <c r="E94" i="1"/>
  <c r="E90" i="1"/>
  <c r="E84" i="1"/>
  <c r="E80" i="1"/>
  <c r="E76" i="1"/>
  <c r="E72" i="1"/>
  <c r="E67" i="1"/>
  <c r="E63" i="1"/>
  <c r="E59" i="1"/>
  <c r="E55" i="1"/>
  <c r="E51" i="1"/>
  <c r="E32" i="1"/>
  <c r="E91" i="1"/>
  <c r="E85" i="1"/>
  <c r="E81" i="1"/>
  <c r="E77" i="1"/>
  <c r="E73" i="1"/>
  <c r="E68" i="1"/>
  <c r="E64" i="1"/>
  <c r="E60" i="1"/>
  <c r="E56" i="1"/>
  <c r="E52" i="1"/>
  <c r="E48" i="1"/>
  <c r="E38" i="1"/>
  <c r="E35" i="1"/>
  <c r="E26" i="1"/>
  <c r="E361" i="1"/>
  <c r="E12" i="1"/>
  <c r="T7" i="1"/>
  <c r="AD7" i="3"/>
  <c r="C7" i="3"/>
  <c r="O7" i="3" s="1"/>
  <c r="T8" i="1"/>
  <c r="C9" i="3"/>
  <c r="O9" i="3" s="1"/>
  <c r="AD9" i="3"/>
  <c r="E6" i="1"/>
  <c r="E10" i="1"/>
  <c r="E11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384" i="1"/>
  <c r="T383" i="1"/>
  <c r="T382" i="1"/>
  <c r="T381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86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379" i="1"/>
  <c r="T281" i="1"/>
  <c r="T277" i="1"/>
  <c r="T273" i="1"/>
  <c r="T269" i="1"/>
  <c r="T265" i="1"/>
  <c r="T261" i="1"/>
  <c r="T257" i="1"/>
  <c r="T253" i="1"/>
  <c r="T249" i="1"/>
  <c r="T245" i="1"/>
  <c r="T237" i="1"/>
  <c r="T233" i="1"/>
  <c r="T229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378" i="1"/>
  <c r="T279" i="1"/>
  <c r="T271" i="1"/>
  <c r="T263" i="1"/>
  <c r="T255" i="1"/>
  <c r="T239" i="1"/>
  <c r="T235" i="1"/>
  <c r="T227" i="1"/>
  <c r="T219" i="1"/>
  <c r="T211" i="1"/>
  <c r="T203" i="1"/>
  <c r="T199" i="1"/>
  <c r="T187" i="1"/>
  <c r="T175" i="1"/>
  <c r="T171" i="1"/>
  <c r="T167" i="1"/>
  <c r="T159" i="1"/>
  <c r="T278" i="1"/>
  <c r="T274" i="1"/>
  <c r="T270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" i="1"/>
  <c r="T275" i="1"/>
  <c r="T267" i="1"/>
  <c r="T259" i="1"/>
  <c r="T251" i="1"/>
  <c r="T247" i="1"/>
  <c r="T243" i="1"/>
  <c r="T231" i="1"/>
  <c r="T223" i="1"/>
  <c r="T215" i="1"/>
  <c r="T207" i="1"/>
  <c r="T195" i="1"/>
  <c r="T191" i="1"/>
  <c r="T183" i="1"/>
  <c r="T179" i="1"/>
  <c r="T163" i="1"/>
  <c r="T155" i="1"/>
  <c r="T151" i="1"/>
  <c r="T147" i="1"/>
  <c r="T143" i="1"/>
  <c r="T139" i="1"/>
  <c r="T272" i="1"/>
  <c r="T256" i="1"/>
  <c r="T240" i="1"/>
  <c r="T224" i="1"/>
  <c r="T208" i="1"/>
  <c r="T192" i="1"/>
  <c r="T176" i="1"/>
  <c r="T160" i="1"/>
  <c r="T144" i="1"/>
  <c r="T268" i="1"/>
  <c r="T252" i="1"/>
  <c r="T236" i="1"/>
  <c r="T220" i="1"/>
  <c r="T204" i="1"/>
  <c r="T188" i="1"/>
  <c r="T172" i="1"/>
  <c r="T156" i="1"/>
  <c r="T140" i="1"/>
  <c r="T21" i="1"/>
  <c r="T17" i="1"/>
  <c r="T280" i="1"/>
  <c r="T264" i="1"/>
  <c r="T248" i="1"/>
  <c r="T232" i="1"/>
  <c r="T216" i="1"/>
  <c r="T200" i="1"/>
  <c r="T184" i="1"/>
  <c r="T168" i="1"/>
  <c r="T152" i="1"/>
  <c r="T22" i="1"/>
  <c r="T18" i="1"/>
  <c r="T14" i="1"/>
  <c r="T276" i="1"/>
  <c r="T260" i="1"/>
  <c r="T244" i="1"/>
  <c r="T228" i="1"/>
  <c r="T212" i="1"/>
  <c r="T196" i="1"/>
  <c r="T180" i="1"/>
  <c r="T164" i="1"/>
  <c r="T148" i="1"/>
  <c r="T23" i="1"/>
  <c r="T19" i="1"/>
  <c r="T15" i="1"/>
  <c r="T20" i="1"/>
  <c r="T16" i="1"/>
  <c r="T47" i="1"/>
  <c r="AD8" i="3"/>
  <c r="C8" i="3"/>
  <c r="O8" i="3" s="1"/>
  <c r="T6" i="1"/>
  <c r="AD10" i="3"/>
  <c r="C10" i="3"/>
  <c r="O10" i="3" s="1"/>
  <c r="E8" i="1"/>
  <c r="T24" i="1"/>
  <c r="C36" i="3"/>
  <c r="U28" i="2"/>
  <c r="C22" i="3"/>
  <c r="AD22" i="3"/>
  <c r="R28" i="3"/>
  <c r="C51" i="3"/>
  <c r="O51" i="3" s="1"/>
  <c r="O47" i="3"/>
  <c r="C20" i="3"/>
  <c r="O12" i="3"/>
  <c r="D47" i="1"/>
  <c r="E47" i="1" s="1"/>
  <c r="H28" i="2"/>
  <c r="H36" i="2" s="1"/>
  <c r="F25" i="2"/>
  <c r="I240" i="4" l="1"/>
  <c r="AJ37" i="2"/>
  <c r="S37" i="2"/>
  <c r="S78" i="2" s="1"/>
  <c r="S81" i="2" s="1"/>
  <c r="S86" i="2" s="1"/>
  <c r="S88" i="2" s="1"/>
  <c r="K37" i="2"/>
  <c r="K78" i="2" s="1"/>
  <c r="K81" i="2" s="1"/>
  <c r="K86" i="2" s="1"/>
  <c r="K88" i="2" s="1"/>
  <c r="X43" i="3"/>
  <c r="X46" i="3" s="1"/>
  <c r="X57" i="3" s="1"/>
  <c r="X59" i="3" s="1"/>
  <c r="H24" i="2"/>
  <c r="H37" i="2" s="1"/>
  <c r="H78" i="2" s="1"/>
  <c r="H81" i="2" s="1"/>
  <c r="H86" i="2" s="1"/>
  <c r="H88" i="2" s="1"/>
  <c r="U24" i="2"/>
  <c r="V24" i="2" s="1"/>
  <c r="O20" i="3"/>
  <c r="G41" i="2"/>
  <c r="V44" i="2"/>
  <c r="E29" i="3"/>
  <c r="E43" i="3" s="1"/>
  <c r="E46" i="3" s="1"/>
  <c r="E57" i="3" s="1"/>
  <c r="E59" i="3" s="1"/>
  <c r="V23" i="2"/>
  <c r="V25" i="2"/>
  <c r="V31" i="2"/>
  <c r="T43" i="3"/>
  <c r="T46" i="3" s="1"/>
  <c r="T57" i="3" s="1"/>
  <c r="T59" i="3" s="1"/>
  <c r="G29" i="3"/>
  <c r="G43" i="3" s="1"/>
  <c r="G46" i="3" s="1"/>
  <c r="G57" i="3" s="1"/>
  <c r="G59" i="3" s="1"/>
  <c r="L37" i="2"/>
  <c r="L78" i="2" s="1"/>
  <c r="L81" i="2" s="1"/>
  <c r="L86" i="2" s="1"/>
  <c r="L88" i="2" s="1"/>
  <c r="G20" i="2"/>
  <c r="AA29" i="3"/>
  <c r="AA43" i="3" s="1"/>
  <c r="AA46" i="3" s="1"/>
  <c r="AA57" i="3" s="1"/>
  <c r="AA59" i="3" s="1"/>
  <c r="H29" i="3"/>
  <c r="H43" i="3" s="1"/>
  <c r="H46" i="3" s="1"/>
  <c r="H57" i="3" s="1"/>
  <c r="H59" i="3" s="1"/>
  <c r="V35" i="2"/>
  <c r="V53" i="2"/>
  <c r="O37" i="2"/>
  <c r="O78" i="2" s="1"/>
  <c r="O81" i="2" s="1"/>
  <c r="O86" i="2" s="1"/>
  <c r="O88" i="2" s="1"/>
  <c r="G64" i="2"/>
  <c r="G86" i="2"/>
  <c r="G55" i="2"/>
  <c r="L29" i="3"/>
  <c r="L43" i="3" s="1"/>
  <c r="L46" i="3" s="1"/>
  <c r="L57" i="3" s="1"/>
  <c r="L59" i="3" s="1"/>
  <c r="V49" i="2"/>
  <c r="V69" i="2"/>
  <c r="V56" i="2"/>
  <c r="V77" i="2"/>
  <c r="V34" i="2"/>
  <c r="V73" i="2"/>
  <c r="V67" i="2"/>
  <c r="V70" i="2"/>
  <c r="V26" i="2"/>
  <c r="V51" i="2"/>
  <c r="V65" i="2"/>
  <c r="V15" i="2"/>
  <c r="M29" i="3"/>
  <c r="M43" i="3" s="1"/>
  <c r="M46" i="3" s="1"/>
  <c r="M57" i="3" s="1"/>
  <c r="M59" i="3" s="1"/>
  <c r="V47" i="2"/>
  <c r="V86" i="2"/>
  <c r="V33" i="2"/>
  <c r="V50" i="2"/>
  <c r="V22" i="2"/>
  <c r="V18" i="2"/>
  <c r="V14" i="2"/>
  <c r="V45" i="2"/>
  <c r="V38" i="2"/>
  <c r="V16" i="2"/>
  <c r="V27" i="2"/>
  <c r="V82" i="2"/>
  <c r="V48" i="2"/>
  <c r="V52" i="2"/>
  <c r="V32" i="2"/>
  <c r="V41" i="2"/>
  <c r="G56" i="2"/>
  <c r="G82" i="2"/>
  <c r="G77" i="2"/>
  <c r="S43" i="3"/>
  <c r="S46" i="3" s="1"/>
  <c r="S57" i="3" s="1"/>
  <c r="S59" i="3" s="1"/>
  <c r="G38" i="2"/>
  <c r="G18" i="2"/>
  <c r="G69" i="2"/>
  <c r="D29" i="3"/>
  <c r="D43" i="3" s="1"/>
  <c r="D46" i="3" s="1"/>
  <c r="D57" i="3" s="1"/>
  <c r="D59" i="3" s="1"/>
  <c r="V75" i="2"/>
  <c r="V62" i="2"/>
  <c r="V64" i="2"/>
  <c r="V54" i="2"/>
  <c r="V71" i="2"/>
  <c r="V60" i="2"/>
  <c r="V20" i="2"/>
  <c r="V19" i="2"/>
  <c r="V29" i="2"/>
  <c r="V43" i="2"/>
  <c r="V83" i="2"/>
  <c r="V39" i="2"/>
  <c r="V46" i="2"/>
  <c r="V36" i="2"/>
  <c r="V42" i="2"/>
  <c r="V40" i="2"/>
  <c r="P37" i="2"/>
  <c r="P78" i="2" s="1"/>
  <c r="P81" i="2" s="1"/>
  <c r="P86" i="2" s="1"/>
  <c r="P88" i="2" s="1"/>
  <c r="V30" i="2"/>
  <c r="V76" i="2"/>
  <c r="V84" i="2"/>
  <c r="V66" i="2"/>
  <c r="V59" i="2"/>
  <c r="V68" i="2"/>
  <c r="V80" i="2"/>
  <c r="V58" i="2"/>
  <c r="V79" i="2"/>
  <c r="V17" i="2"/>
  <c r="V74" i="2"/>
  <c r="V57" i="2"/>
  <c r="V63" i="2"/>
  <c r="V61" i="2"/>
  <c r="V87" i="2"/>
  <c r="V72" i="2"/>
  <c r="K29" i="3"/>
  <c r="K43" i="3" s="1"/>
  <c r="K46" i="3" s="1"/>
  <c r="K57" i="3" s="1"/>
  <c r="K59" i="3" s="1"/>
  <c r="G44" i="2"/>
  <c r="G40" i="2"/>
  <c r="G63" i="2"/>
  <c r="G68" i="2"/>
  <c r="G85" i="2"/>
  <c r="O36" i="3"/>
  <c r="G21" i="2"/>
  <c r="G50" i="2"/>
  <c r="G49" i="2"/>
  <c r="AC43" i="3"/>
  <c r="AC46" i="3" s="1"/>
  <c r="AC57" i="3" s="1"/>
  <c r="AC59" i="3" s="1"/>
  <c r="F29" i="3"/>
  <c r="F43" i="3" s="1"/>
  <c r="F46" i="3" s="1"/>
  <c r="F57" i="3" s="1"/>
  <c r="F59" i="3" s="1"/>
  <c r="G17" i="2"/>
  <c r="G33" i="2"/>
  <c r="G87" i="2"/>
  <c r="G71" i="2"/>
  <c r="G54" i="2"/>
  <c r="G32" i="2"/>
  <c r="G72" i="2"/>
  <c r="AD28" i="3"/>
  <c r="AE28" i="3" s="1"/>
  <c r="G47" i="2"/>
  <c r="G53" i="2"/>
  <c r="G75" i="2"/>
  <c r="G16" i="2"/>
  <c r="G62" i="2"/>
  <c r="G59" i="2"/>
  <c r="G80" i="2"/>
  <c r="G14" i="2"/>
  <c r="G30" i="2"/>
  <c r="G51" i="2"/>
  <c r="G15" i="2"/>
  <c r="G74" i="2"/>
  <c r="G42" i="2"/>
  <c r="G73" i="2"/>
  <c r="G67" i="2"/>
  <c r="G46" i="2"/>
  <c r="G84" i="2"/>
  <c r="G61" i="2"/>
  <c r="G79" i="2"/>
  <c r="G66" i="2"/>
  <c r="G35" i="2"/>
  <c r="G34" i="2"/>
  <c r="G39" i="2"/>
  <c r="G31" i="2"/>
  <c r="G22" i="2"/>
  <c r="G29" i="2"/>
  <c r="G43" i="2"/>
  <c r="G70" i="2"/>
  <c r="G19" i="2"/>
  <c r="G36" i="2"/>
  <c r="G83" i="2"/>
  <c r="G60" i="2"/>
  <c r="G58" i="2"/>
  <c r="G65" i="2"/>
  <c r="G26" i="2"/>
  <c r="G76" i="2"/>
  <c r="G45" i="2"/>
  <c r="G52" i="2"/>
  <c r="G27" i="2"/>
  <c r="AE9" i="3"/>
  <c r="AE7" i="3"/>
  <c r="U29" i="3"/>
  <c r="U43" i="3" s="1"/>
  <c r="U46" i="3" s="1"/>
  <c r="U57" i="3" s="1"/>
  <c r="U59" i="3" s="1"/>
  <c r="N29" i="3"/>
  <c r="N43" i="3" s="1"/>
  <c r="N46" i="3" s="1"/>
  <c r="N57" i="3" s="1"/>
  <c r="N59" i="3" s="1"/>
  <c r="C11" i="3"/>
  <c r="O11" i="3" s="1"/>
  <c r="P45" i="3" s="1"/>
  <c r="J29" i="3"/>
  <c r="J43" i="3" s="1"/>
  <c r="J46" i="3" s="1"/>
  <c r="J57" i="3" s="1"/>
  <c r="J59" i="3" s="1"/>
  <c r="Z43" i="3"/>
  <c r="Z46" i="3" s="1"/>
  <c r="Z57" i="3" s="1"/>
  <c r="Z59" i="3" s="1"/>
  <c r="AS28" i="3"/>
  <c r="AT28" i="3" s="1"/>
  <c r="V21" i="2"/>
  <c r="V55" i="2"/>
  <c r="I43" i="3"/>
  <c r="I46" i="3" s="1"/>
  <c r="I57" i="3" s="1"/>
  <c r="I59" i="3" s="1"/>
  <c r="V43" i="3"/>
  <c r="V46" i="3" s="1"/>
  <c r="V57" i="3" s="1"/>
  <c r="V59" i="3" s="1"/>
  <c r="AE12" i="3"/>
  <c r="F23" i="2"/>
  <c r="G23" i="2" s="1"/>
  <c r="AE49" i="3"/>
  <c r="AE52" i="3"/>
  <c r="G57" i="2"/>
  <c r="O23" i="3"/>
  <c r="F87" i="1"/>
  <c r="D87" i="1" s="1"/>
  <c r="E87" i="1" s="1"/>
  <c r="O42" i="3"/>
  <c r="AB43" i="3"/>
  <c r="AB46" i="3" s="1"/>
  <c r="AB57" i="3" s="1"/>
  <c r="AB59" i="3" s="1"/>
  <c r="W43" i="3"/>
  <c r="W46" i="3" s="1"/>
  <c r="W57" i="3" s="1"/>
  <c r="W59" i="3" s="1"/>
  <c r="AW376" i="1"/>
  <c r="AX376" i="1" s="1"/>
  <c r="AW266" i="1"/>
  <c r="AX266" i="1" s="1"/>
  <c r="F123" i="1"/>
  <c r="D104" i="1"/>
  <c r="E104" i="1" s="1"/>
  <c r="O37" i="3"/>
  <c r="AE58" i="3"/>
  <c r="BG29" i="3"/>
  <c r="BH21" i="3"/>
  <c r="BI21" i="3" s="1"/>
  <c r="AJ78" i="2"/>
  <c r="AK37" i="2"/>
  <c r="AD42" i="3"/>
  <c r="AE42" i="3" s="1"/>
  <c r="AY78" i="2"/>
  <c r="AZ37" i="2"/>
  <c r="D241" i="1"/>
  <c r="E241" i="1" s="1"/>
  <c r="F266" i="1"/>
  <c r="AD36" i="3"/>
  <c r="AE36" i="3" s="1"/>
  <c r="AE15" i="3"/>
  <c r="O30" i="3"/>
  <c r="AE32" i="3"/>
  <c r="AE55" i="3"/>
  <c r="AE33" i="3"/>
  <c r="AE30" i="3"/>
  <c r="AE10" i="3"/>
  <c r="S87" i="1"/>
  <c r="T87" i="1" s="1"/>
  <c r="U88" i="1"/>
  <c r="U225" i="1"/>
  <c r="S225" i="1" s="1"/>
  <c r="T225" i="1" s="1"/>
  <c r="S123" i="1"/>
  <c r="T123" i="1" s="1"/>
  <c r="AW87" i="1"/>
  <c r="AX87" i="1" s="1"/>
  <c r="U376" i="1"/>
  <c r="S376" i="1" s="1"/>
  <c r="T376" i="1" s="1"/>
  <c r="S266" i="1"/>
  <c r="T266" i="1" s="1"/>
  <c r="Y43" i="3"/>
  <c r="Y46" i="3" s="1"/>
  <c r="Y57" i="3" s="1"/>
  <c r="Y59" i="3" s="1"/>
  <c r="AE47" i="3"/>
  <c r="AE53" i="3"/>
  <c r="AE11" i="3"/>
  <c r="AE5" i="3"/>
  <c r="AE23" i="3"/>
  <c r="AE18" i="3"/>
  <c r="AR43" i="3"/>
  <c r="AS29" i="3"/>
  <c r="AT29" i="3" s="1"/>
  <c r="AW225" i="1"/>
  <c r="AX225" i="1" s="1"/>
  <c r="AW123" i="1"/>
  <c r="AX123" i="1" s="1"/>
  <c r="AE13" i="3"/>
  <c r="AE35" i="3"/>
  <c r="AE45" i="3"/>
  <c r="AE54" i="3"/>
  <c r="AE56" i="3"/>
  <c r="AE31" i="3"/>
  <c r="R21" i="3"/>
  <c r="R29" i="3" s="1"/>
  <c r="AE26" i="3"/>
  <c r="AE39" i="3"/>
  <c r="AE22" i="3"/>
  <c r="AE44" i="3"/>
  <c r="AE34" i="3"/>
  <c r="AE8" i="3"/>
  <c r="AE41" i="3"/>
  <c r="AE25" i="3"/>
  <c r="AE51" i="3"/>
  <c r="AE37" i="3"/>
  <c r="AE50" i="3"/>
  <c r="AE17" i="3"/>
  <c r="AE14" i="3"/>
  <c r="AE48" i="3"/>
  <c r="AE38" i="3"/>
  <c r="AE40" i="3"/>
  <c r="AE4" i="3"/>
  <c r="AE27" i="3"/>
  <c r="AE16" i="3"/>
  <c r="AE19" i="3"/>
  <c r="AE24" i="3"/>
  <c r="AE20" i="3"/>
  <c r="C28" i="3"/>
  <c r="O28" i="3" s="1"/>
  <c r="O22" i="3"/>
  <c r="F28" i="2"/>
  <c r="G25" i="2"/>
  <c r="P48" i="3"/>
  <c r="U36" i="2"/>
  <c r="V28" i="2"/>
  <c r="U37" i="2" l="1"/>
  <c r="V37" i="2" s="1"/>
  <c r="P5" i="3"/>
  <c r="P50" i="3"/>
  <c r="P33" i="3"/>
  <c r="C21" i="3"/>
  <c r="O21" i="3" s="1"/>
  <c r="P21" i="3" s="1"/>
  <c r="P19" i="3"/>
  <c r="P15" i="3"/>
  <c r="P37" i="3"/>
  <c r="P49" i="3"/>
  <c r="P32" i="3"/>
  <c r="P7" i="3"/>
  <c r="P35" i="3"/>
  <c r="P40" i="3"/>
  <c r="P4" i="3"/>
  <c r="P27" i="3"/>
  <c r="P25" i="3"/>
  <c r="P31" i="3"/>
  <c r="P6" i="3"/>
  <c r="P10" i="3"/>
  <c r="P34" i="3"/>
  <c r="P26" i="3"/>
  <c r="P24" i="3"/>
  <c r="P22" i="3"/>
  <c r="P14" i="3"/>
  <c r="P47" i="3"/>
  <c r="P12" i="3"/>
  <c r="P18" i="3"/>
  <c r="P53" i="3"/>
  <c r="P54" i="3"/>
  <c r="P56" i="3"/>
  <c r="P39" i="3"/>
  <c r="P52" i="3"/>
  <c r="P9" i="3"/>
  <c r="P17" i="3"/>
  <c r="P8" i="3"/>
  <c r="P58" i="3"/>
  <c r="P44" i="3"/>
  <c r="P38" i="3"/>
  <c r="P11" i="3"/>
  <c r="P28" i="3"/>
  <c r="P55" i="3"/>
  <c r="P13" i="3"/>
  <c r="P16" i="3"/>
  <c r="P51" i="3"/>
  <c r="P20" i="3"/>
  <c r="P30" i="3"/>
  <c r="P42" i="3"/>
  <c r="P23" i="3"/>
  <c r="P36" i="3"/>
  <c r="F88" i="1"/>
  <c r="D88" i="1" s="1"/>
  <c r="E88" i="1" s="1"/>
  <c r="P41" i="3"/>
  <c r="F24" i="2"/>
  <c r="G24" i="2" s="1"/>
  <c r="BG43" i="3"/>
  <c r="BH29" i="3"/>
  <c r="BI29" i="3" s="1"/>
  <c r="AZ78" i="2"/>
  <c r="AY81" i="2"/>
  <c r="F225" i="1"/>
  <c r="D225" i="1" s="1"/>
  <c r="E225" i="1" s="1"/>
  <c r="D123" i="1"/>
  <c r="E123" i="1" s="1"/>
  <c r="AW88" i="1"/>
  <c r="AX88" i="1" s="1"/>
  <c r="F376" i="1"/>
  <c r="D376" i="1" s="1"/>
  <c r="E376" i="1" s="1"/>
  <c r="D266" i="1"/>
  <c r="E266" i="1" s="1"/>
  <c r="AK78" i="2"/>
  <c r="AJ81" i="2"/>
  <c r="AS43" i="3"/>
  <c r="AT43" i="3" s="1"/>
  <c r="AR46" i="3"/>
  <c r="S88" i="1"/>
  <c r="T88" i="1" s="1"/>
  <c r="U377" i="1"/>
  <c r="AD21" i="3"/>
  <c r="AE21" i="3" s="1"/>
  <c r="U78" i="2"/>
  <c r="R43" i="3"/>
  <c r="AD29" i="3"/>
  <c r="AE29" i="3" s="1"/>
  <c r="F36" i="2"/>
  <c r="G28" i="2"/>
  <c r="C29" i="3" l="1"/>
  <c r="C43" i="3" s="1"/>
  <c r="F37" i="2"/>
  <c r="F78" i="2" s="1"/>
  <c r="AR57" i="3"/>
  <c r="AS46" i="3"/>
  <c r="AT46" i="3" s="1"/>
  <c r="AY86" i="2"/>
  <c r="AY88" i="2" s="1"/>
  <c r="AZ88" i="2" s="1"/>
  <c r="AZ81" i="2"/>
  <c r="AW377" i="1"/>
  <c r="AX377" i="1" s="1"/>
  <c r="F377" i="1"/>
  <c r="F380" i="1" s="1"/>
  <c r="S377" i="1"/>
  <c r="T377" i="1" s="1"/>
  <c r="U380" i="1"/>
  <c r="AK81" i="2"/>
  <c r="AJ86" i="2"/>
  <c r="AJ88" i="2" s="1"/>
  <c r="AK88" i="2" s="1"/>
  <c r="BH43" i="3"/>
  <c r="BI43" i="3" s="1"/>
  <c r="BG46" i="3"/>
  <c r="AD43" i="3"/>
  <c r="AE43" i="3" s="1"/>
  <c r="R46" i="3"/>
  <c r="V78" i="2"/>
  <c r="U81" i="2"/>
  <c r="O29" i="3" l="1"/>
  <c r="P29" i="3" s="1"/>
  <c r="G37" i="2"/>
  <c r="D377" i="1"/>
  <c r="E377" i="1" s="1"/>
  <c r="BH46" i="3"/>
  <c r="BI46" i="3" s="1"/>
  <c r="BG57" i="3"/>
  <c r="U385" i="1"/>
  <c r="S380" i="1"/>
  <c r="T380" i="1" s="1"/>
  <c r="AW380" i="1"/>
  <c r="AX380" i="1" s="1"/>
  <c r="AR59" i="3"/>
  <c r="AS59" i="3" s="1"/>
  <c r="AS57" i="3"/>
  <c r="AT57" i="3" s="1"/>
  <c r="O43" i="3"/>
  <c r="P43" i="3" s="1"/>
  <c r="C46" i="3"/>
  <c r="F385" i="1"/>
  <c r="D380" i="1"/>
  <c r="E380" i="1" s="1"/>
  <c r="V81" i="2"/>
  <c r="U86" i="2"/>
  <c r="U88" i="2" s="1"/>
  <c r="V88" i="2" s="1"/>
  <c r="R57" i="3"/>
  <c r="AD46" i="3"/>
  <c r="AE46" i="3" s="1"/>
  <c r="G78" i="2"/>
  <c r="F81" i="2"/>
  <c r="AW385" i="1" l="1"/>
  <c r="AX385" i="1" s="1"/>
  <c r="BG59" i="3"/>
  <c r="BH59" i="3" s="1"/>
  <c r="BH57" i="3"/>
  <c r="BI57" i="3" s="1"/>
  <c r="AT59" i="3"/>
  <c r="U387" i="1"/>
  <c r="S385" i="1"/>
  <c r="T385" i="1" s="1"/>
  <c r="R59" i="3"/>
  <c r="AD59" i="3" s="1"/>
  <c r="AD57" i="3"/>
  <c r="AE57" i="3" s="1"/>
  <c r="F387" i="1"/>
  <c r="D387" i="1" s="1"/>
  <c r="E387" i="1" s="1"/>
  <c r="D385" i="1"/>
  <c r="E385" i="1" s="1"/>
  <c r="C57" i="3"/>
  <c r="O46" i="3"/>
  <c r="P46" i="3" s="1"/>
  <c r="G81" i="2"/>
  <c r="F86" i="2"/>
  <c r="F88" i="2" s="1"/>
  <c r="G88" i="2" s="1"/>
  <c r="AW387" i="1" l="1"/>
  <c r="AX387" i="1" s="1"/>
  <c r="S387" i="1"/>
  <c r="T387" i="1" s="1"/>
  <c r="BI59" i="3"/>
  <c r="O57" i="3"/>
  <c r="C59" i="3"/>
  <c r="O59" i="3" s="1"/>
  <c r="P59" i="3" s="1"/>
  <c r="AE59" i="3"/>
  <c r="P5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C70" authorId="0" shapeId="0" xr:uid="{00000000-0006-0000-0000-000001000000}">
      <text>
        <r>
          <rPr>
            <b/>
            <sz val="9"/>
            <rFont val="Tahoma"/>
            <family val="2"/>
          </rPr>
          <t>Ida Yuliana:</t>
        </r>
        <r>
          <rPr>
            <sz val="9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D74" authorId="0" shapeId="0" xr:uid="{00000000-0006-0000-0300-000001000000}">
      <text>
        <r>
          <rPr>
            <b/>
            <sz val="9"/>
            <rFont val="Tahoma"/>
            <family val="2"/>
          </rPr>
          <t>Ida Yuliana:</t>
        </r>
        <r>
          <rPr>
            <sz val="9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<sst xmlns="http://schemas.openxmlformats.org/spreadsheetml/2006/main" count="2025" uniqueCount="826">
  <si>
    <t>PT AISIN INDONESIA AUTOMOTIVE</t>
  </si>
  <si>
    <t>PROFIT &amp; LOSS</t>
  </si>
  <si>
    <t>COMPANY BASIS</t>
  </si>
  <si>
    <t>BODY</t>
  </si>
  <si>
    <t>UNIT</t>
  </si>
  <si>
    <t>ELECTRIC</t>
  </si>
  <si>
    <t>Group Code</t>
  </si>
  <si>
    <t>Account Code</t>
  </si>
  <si>
    <t>Account Name</t>
  </si>
  <si>
    <t>%</t>
  </si>
  <si>
    <t>Sales (97%)</t>
  </si>
  <si>
    <t>4111000101-1</t>
  </si>
  <si>
    <t>Material Impact</t>
  </si>
  <si>
    <t>4111000101-2</t>
  </si>
  <si>
    <t>Exchange Rate</t>
  </si>
  <si>
    <t>4111000101-3</t>
  </si>
  <si>
    <t>ECI/VA</t>
  </si>
  <si>
    <t>4111000101-4</t>
  </si>
  <si>
    <t>Kadai</t>
  </si>
  <si>
    <t>4111000101-5</t>
  </si>
  <si>
    <t>Kadai Avoidance</t>
  </si>
  <si>
    <t>4111000101-6</t>
  </si>
  <si>
    <t>Tooling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</si>
  <si>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</si>
  <si>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</si>
  <si>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</si>
  <si>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</si>
  <si>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</si>
  <si>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</si>
  <si>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5116040101-1</t>
  </si>
  <si>
    <t>Duty &amp; Import-Customs Duty</t>
  </si>
  <si>
    <t>5117010101-1</t>
  </si>
  <si>
    <t>Freight Inbound-Transportation</t>
  </si>
  <si>
    <t>FG/WIP</t>
  </si>
  <si>
    <t>Tooling Cost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</si>
  <si>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</si>
  <si>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</si>
  <si>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</si>
  <si>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</si>
  <si>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</si>
  <si>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</si>
  <si>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</si>
  <si>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</si>
  <si>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</si>
  <si>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</si>
  <si>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</si>
  <si>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</si>
  <si>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</si>
  <si>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</si>
  <si>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</si>
  <si>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</si>
  <si>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</si>
  <si>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</si>
  <si>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</si>
  <si>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</si>
  <si>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</si>
  <si>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</si>
  <si>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</si>
  <si>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</si>
  <si>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</si>
  <si>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</si>
  <si>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</si>
  <si>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</si>
  <si>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</si>
  <si>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</si>
  <si>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</si>
  <si>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</si>
  <si>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</si>
  <si>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</si>
  <si>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</si>
  <si>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</si>
  <si>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</si>
  <si>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</si>
  <si>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</si>
  <si>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</si>
  <si>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</si>
  <si>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DL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</si>
  <si>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</si>
  <si>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</si>
  <si>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</si>
  <si>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</si>
  <si>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</si>
  <si>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</si>
  <si>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</si>
  <si>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</si>
  <si>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</si>
  <si>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</si>
  <si>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</si>
  <si>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</si>
  <si>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</si>
  <si>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</si>
  <si>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</si>
  <si>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</si>
  <si>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</si>
  <si>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</si>
  <si>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</si>
  <si>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</si>
  <si>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</si>
  <si>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SDL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</si>
  <si>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</si>
  <si>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</si>
  <si>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</si>
  <si>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</si>
  <si>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</si>
  <si>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</si>
  <si>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</si>
  <si>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</si>
  <si>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</si>
  <si>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</si>
  <si>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</si>
  <si>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</si>
  <si>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</si>
  <si>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</si>
  <si>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</si>
  <si>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</si>
  <si>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</si>
  <si>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</si>
  <si>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</si>
  <si>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</si>
  <si>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</si>
  <si>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</si>
  <si>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</si>
  <si>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</si>
  <si>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</si>
  <si>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</si>
  <si>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</si>
  <si>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</si>
  <si>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</si>
  <si>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</si>
  <si>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</si>
  <si>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</si>
  <si>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</si>
  <si>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</si>
  <si>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</si>
  <si>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</si>
  <si>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</si>
  <si>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</si>
  <si>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IDL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</si>
  <si>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</si>
  <si>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</si>
  <si>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</si>
  <si>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</si>
  <si>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</si>
  <si>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</si>
  <si>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</si>
  <si>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</si>
  <si>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</si>
  <si>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</si>
  <si>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</si>
  <si>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</si>
  <si>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</si>
  <si>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</si>
  <si>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</si>
  <si>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</si>
  <si>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</si>
  <si>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</si>
  <si>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</si>
  <si>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</si>
  <si>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</si>
  <si>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</si>
  <si>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</si>
  <si>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</si>
  <si>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</si>
  <si>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</si>
  <si>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</si>
  <si>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</si>
  <si>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</si>
  <si>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</si>
  <si>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</si>
  <si>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</si>
  <si>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</si>
  <si>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</si>
  <si>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</si>
  <si>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</si>
  <si>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</si>
  <si>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</si>
  <si>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</si>
  <si>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</si>
  <si>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</si>
  <si>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</si>
  <si>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</si>
  <si>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</si>
  <si>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</si>
  <si>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</si>
  <si>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</si>
  <si>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</si>
  <si>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</si>
  <si>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</si>
  <si>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</si>
  <si>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</si>
  <si>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</si>
  <si>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</si>
  <si>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</si>
  <si>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</si>
  <si>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</si>
  <si>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</si>
  <si>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</si>
  <si>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</si>
  <si>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</si>
  <si>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</si>
  <si>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</si>
  <si>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</si>
  <si>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</si>
  <si>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</si>
  <si>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</si>
  <si>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</si>
  <si>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</si>
  <si>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</si>
  <si>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</si>
  <si>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</si>
  <si>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</si>
  <si>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</si>
  <si>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</si>
  <si>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</si>
  <si>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</si>
  <si>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</si>
  <si>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</si>
  <si>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</si>
  <si>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</si>
  <si>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</si>
  <si>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</si>
  <si>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</si>
  <si>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</si>
  <si>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</si>
  <si>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</si>
  <si>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</si>
  <si>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</si>
  <si>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</si>
  <si>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</si>
  <si>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</si>
  <si>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</si>
  <si>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</si>
  <si>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</si>
  <si>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</si>
  <si>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</si>
  <si>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</si>
  <si>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</si>
  <si>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</si>
  <si>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</si>
  <si>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</si>
  <si>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</si>
  <si>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</si>
  <si>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</si>
  <si>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</si>
  <si>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</si>
  <si>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</si>
  <si>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</si>
  <si>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</si>
  <si>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</si>
  <si>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</si>
  <si>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</si>
  <si>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</si>
  <si>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</si>
  <si>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</si>
  <si>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</si>
  <si>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</si>
  <si>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</si>
  <si>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</si>
  <si>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</si>
  <si>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</si>
  <si>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</si>
  <si>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</si>
  <si>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</si>
  <si>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</si>
  <si>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</si>
  <si>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</si>
  <si>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</si>
  <si>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</si>
  <si>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</si>
  <si>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</si>
  <si>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</si>
  <si>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</si>
  <si>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</si>
  <si>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</si>
  <si>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</si>
  <si>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</si>
  <si>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</si>
  <si>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</si>
  <si>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</si>
  <si>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</si>
  <si>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</si>
  <si>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</si>
  <si>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</si>
  <si>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</si>
  <si>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</si>
  <si>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</si>
  <si>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</si>
  <si>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</si>
  <si>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</si>
  <si>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</si>
  <si>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</si>
  <si>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</si>
  <si>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</si>
  <si>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</si>
  <si>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</si>
  <si>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</si>
  <si>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</si>
  <si>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</si>
  <si>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</si>
  <si>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</si>
  <si>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</si>
  <si>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</si>
  <si>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</si>
  <si>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</si>
  <si>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</si>
  <si>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</si>
  <si>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</si>
  <si>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</si>
  <si>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</si>
  <si>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</si>
  <si>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</si>
  <si>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</si>
  <si>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</si>
  <si>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</si>
  <si>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</si>
  <si>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</si>
  <si>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</si>
  <si>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</si>
  <si>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</si>
  <si>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</si>
  <si>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</si>
  <si>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</si>
  <si>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</si>
  <si>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</si>
  <si>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</si>
  <si>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</si>
  <si>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</si>
  <si>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</si>
  <si>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</si>
  <si>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</si>
  <si>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</si>
  <si>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</si>
  <si>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</si>
  <si>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</si>
  <si>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</si>
  <si>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SGA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</si>
  <si>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</si>
  <si>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</si>
  <si>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</si>
  <si>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</si>
  <si>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</si>
  <si>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</si>
  <si>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</si>
  <si>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</si>
  <si>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</si>
  <si>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</si>
  <si>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</si>
  <si>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</si>
  <si>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</si>
  <si>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</si>
  <si>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</si>
  <si>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</si>
  <si>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</si>
  <si>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</si>
  <si>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</si>
  <si>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</si>
  <si>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</si>
  <si>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</si>
  <si>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</si>
  <si>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</si>
  <si>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</si>
  <si>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</si>
  <si>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</si>
  <si>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</si>
  <si>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</si>
  <si>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</si>
  <si>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</si>
  <si>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</si>
  <si>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</si>
  <si>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</si>
  <si>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</si>
  <si>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</si>
  <si>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</si>
  <si>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</si>
  <si>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</si>
  <si>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</si>
  <si>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</si>
  <si>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</si>
  <si>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</si>
  <si>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</si>
  <si>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</si>
  <si>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</si>
  <si>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</si>
  <si>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</si>
  <si>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</si>
  <si>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</si>
  <si>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</si>
  <si>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</si>
  <si>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</si>
  <si>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</si>
  <si>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</si>
  <si>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</si>
  <si>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</si>
  <si>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</si>
  <si>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</si>
  <si>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</si>
  <si>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</si>
  <si>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</si>
  <si>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</si>
  <si>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</si>
  <si>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</si>
  <si>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</si>
  <si>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</si>
  <si>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</si>
  <si>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</si>
  <si>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</si>
  <si>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</si>
  <si>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</si>
  <si>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</si>
  <si>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</si>
  <si>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</si>
  <si>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</si>
  <si>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</si>
  <si>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</si>
  <si>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</si>
  <si>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</si>
  <si>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</si>
  <si>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</si>
  <si>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</si>
  <si>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</si>
  <si>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</si>
  <si>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</si>
  <si>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</si>
  <si>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</si>
  <si>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</si>
  <si>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</si>
  <si>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</si>
  <si>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</si>
  <si>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</si>
  <si>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</si>
  <si>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</si>
  <si>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</si>
  <si>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</si>
  <si>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</si>
  <si>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</si>
  <si>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</si>
  <si>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</si>
  <si>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</si>
  <si>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</si>
  <si>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</si>
  <si>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</si>
  <si>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</si>
  <si>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</si>
  <si>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</si>
  <si>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</si>
  <si>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</si>
  <si>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</si>
  <si>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</si>
  <si>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</si>
  <si>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</si>
  <si>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</si>
  <si>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</si>
  <si>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</si>
  <si>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</si>
  <si>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</si>
  <si>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</si>
  <si>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</si>
  <si>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</si>
  <si>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</si>
  <si>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</si>
  <si>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</si>
  <si>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</si>
  <si>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</si>
  <si>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</si>
  <si>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</si>
  <si>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</si>
  <si>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</si>
  <si>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</si>
  <si>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</si>
  <si>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</si>
  <si>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</si>
  <si>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</si>
  <si>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</si>
  <si>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</si>
  <si>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</si>
  <si>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</si>
  <si>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</si>
  <si>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</si>
  <si>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</si>
  <si>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</si>
  <si>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</si>
  <si>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</si>
  <si>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</si>
  <si>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</si>
  <si>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</si>
  <si>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</si>
  <si>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</si>
  <si>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</si>
  <si>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</si>
  <si>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</si>
  <si>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</si>
  <si>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</si>
  <si>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</si>
  <si>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</si>
  <si>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</si>
  <si>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</si>
  <si>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</si>
  <si>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</si>
  <si>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</si>
  <si>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</si>
  <si>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</si>
  <si>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</si>
  <si>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</si>
  <si>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</si>
  <si>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</si>
  <si>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</si>
  <si>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</si>
  <si>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</si>
  <si>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</si>
  <si>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</si>
  <si>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</si>
  <si>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</si>
  <si>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</si>
  <si>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</si>
  <si>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</si>
  <si>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</si>
  <si>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</si>
  <si>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</si>
  <si>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</si>
  <si>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</si>
  <si>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</si>
  <si>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</si>
  <si>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</si>
  <si>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</si>
  <si>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</si>
  <si>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</si>
  <si>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</si>
  <si>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</si>
  <si>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</si>
  <si>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</si>
  <si>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</si>
  <si>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</si>
  <si>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</si>
  <si>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</si>
  <si>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GROUP</t>
  </si>
  <si>
    <t>CODE</t>
  </si>
  <si>
    <t>ITEM</t>
  </si>
  <si>
    <t>SAL001</t>
  </si>
  <si>
    <t>Sales</t>
  </si>
  <si>
    <t>SAL002</t>
  </si>
  <si>
    <t>SAL003</t>
  </si>
  <si>
    <t>SAL004</t>
  </si>
  <si>
    <t>SAL005</t>
  </si>
  <si>
    <t>SAL006</t>
  </si>
  <si>
    <t>SAL007</t>
  </si>
  <si>
    <t>DIR001</t>
  </si>
  <si>
    <t>Material Cost</t>
  </si>
  <si>
    <t>DIR002</t>
  </si>
  <si>
    <t>DIR003</t>
  </si>
  <si>
    <t>DIR004</t>
  </si>
  <si>
    <t>DIR005</t>
  </si>
  <si>
    <t>DIR006</t>
  </si>
  <si>
    <t>DIR007</t>
  </si>
  <si>
    <t>ADDED VALUE</t>
  </si>
  <si>
    <t>VAR001</t>
  </si>
  <si>
    <t>Direct Expense</t>
  </si>
  <si>
    <t>Sub Mat.</t>
  </si>
  <si>
    <t>Sub Material</t>
  </si>
  <si>
    <t>Plant Supplies</t>
  </si>
  <si>
    <t>Tools</t>
  </si>
  <si>
    <t>VAR002</t>
  </si>
  <si>
    <t>Labor</t>
  </si>
  <si>
    <t>Variable Labor Cost</t>
  </si>
  <si>
    <t>VAR003</t>
  </si>
  <si>
    <t>Energy</t>
  </si>
  <si>
    <t>Energy Cost</t>
  </si>
  <si>
    <t>VAR004</t>
  </si>
  <si>
    <t>VAR005</t>
  </si>
  <si>
    <t>Other Var.</t>
  </si>
  <si>
    <t>Returnable Box</t>
  </si>
  <si>
    <t>VAR006</t>
  </si>
  <si>
    <t>Packaging Cost</t>
  </si>
  <si>
    <t>Export Charges</t>
  </si>
  <si>
    <t>Total Direct Expense</t>
  </si>
  <si>
    <t>FIX001</t>
  </si>
  <si>
    <t>Indirect Cost</t>
  </si>
  <si>
    <t>Indirect Labor</t>
  </si>
  <si>
    <t>Retirement Benefit</t>
  </si>
  <si>
    <t xml:space="preserve">Welfare </t>
  </si>
  <si>
    <t>Education</t>
  </si>
  <si>
    <t>FIX002</t>
  </si>
  <si>
    <t>Dept.</t>
  </si>
  <si>
    <t>Depresiasi</t>
  </si>
  <si>
    <t>FIX003</t>
  </si>
  <si>
    <t>Rep</t>
  </si>
  <si>
    <t>Rep &amp; Maint</t>
  </si>
  <si>
    <t>FIX004</t>
  </si>
  <si>
    <t>Rental</t>
  </si>
  <si>
    <t>FIX005</t>
  </si>
  <si>
    <t>Prod. Prep</t>
  </si>
  <si>
    <t>Trial &amp; Inspection</t>
  </si>
  <si>
    <t>FIX006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</si>
  <si>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</si>
  <si>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</si>
  <si>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</si>
  <si>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</si>
  <si>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</si>
  <si>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</si>
  <si>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</si>
  <si>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</si>
  <si>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</si>
  <si>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SGA001</t>
  </si>
  <si>
    <t>SGA COST</t>
  </si>
  <si>
    <t>SGA Labor</t>
  </si>
  <si>
    <t>Recruitment</t>
  </si>
  <si>
    <t>SGA002</t>
  </si>
  <si>
    <t>SGA003</t>
  </si>
  <si>
    <t>SGA004</t>
  </si>
  <si>
    <t>SGA005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</si>
  <si>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</si>
  <si>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</si>
  <si>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</si>
  <si>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</si>
  <si>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</si>
  <si>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</si>
  <si>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</si>
  <si>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</si>
  <si>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</si>
  <si>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</si>
  <si>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OTH001</t>
  </si>
  <si>
    <t>Other Exp</t>
  </si>
  <si>
    <t>OtherI</t>
  </si>
  <si>
    <t>OTH002</t>
  </si>
  <si>
    <t>OtherO</t>
  </si>
  <si>
    <t>Other Expense</t>
  </si>
  <si>
    <t>NON001</t>
  </si>
  <si>
    <t>NON002</t>
  </si>
  <si>
    <t>NON003</t>
  </si>
  <si>
    <t>NON004</t>
  </si>
  <si>
    <t>NET INCOME</t>
  </si>
  <si>
    <t>Account name</t>
  </si>
  <si>
    <t>MBG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</si>
  <si>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</si>
  <si>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</si>
  <si>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</si>
  <si>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</si>
  <si>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</si>
  <si>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</si>
  <si>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</si>
  <si>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</si>
  <si>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>Tooling cost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</si>
  <si>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</si>
  <si>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</si>
  <si>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</si>
  <si>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</si>
  <si>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</si>
  <si>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</si>
  <si>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</si>
  <si>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</si>
  <si>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</si>
  <si>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</si>
  <si>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</si>
  <si>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</si>
  <si>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</si>
  <si>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</si>
  <si>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</si>
  <si>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</si>
  <si>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</si>
  <si>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</si>
  <si>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</si>
  <si>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</si>
  <si>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</si>
  <si>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</si>
  <si>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</si>
  <si>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</si>
  <si>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</si>
  <si>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</si>
  <si>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</si>
  <si>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</si>
  <si>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</si>
  <si>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</si>
  <si>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</si>
  <si>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</si>
  <si>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</si>
  <si>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</si>
  <si>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</si>
  <si>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</si>
  <si>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</si>
  <si>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</si>
  <si>
    <t>4111000101</t>
  </si>
  <si>
    <t>5111410101</t>
  </si>
  <si>
    <t>5111310101</t>
  </si>
  <si>
    <t>5112210101</t>
  </si>
  <si>
    <t>5116040101</t>
  </si>
  <si>
    <t>5117010101</t>
  </si>
  <si>
    <t>5112410101</t>
  </si>
  <si>
    <t>4315060101</t>
  </si>
  <si>
    <t>5118190101</t>
  </si>
  <si>
    <t>5120590101</t>
  </si>
  <si>
    <t>5311100101</t>
  </si>
  <si>
    <t>5311990101</t>
  </si>
  <si>
    <t>5119110101</t>
  </si>
  <si>
    <t>5318140101</t>
  </si>
  <si>
    <t>5319040101</t>
  </si>
  <si>
    <t>5318610101</t>
  </si>
  <si>
    <t>5321110101</t>
  </si>
  <si>
    <t>5321990101</t>
  </si>
  <si>
    <t>5324010101</t>
  </si>
  <si>
    <t>5332010101</t>
  </si>
  <si>
    <t>5322010101</t>
  </si>
  <si>
    <t>5323010101</t>
  </si>
  <si>
    <t>5323990101</t>
  </si>
  <si>
    <t>5326020301</t>
  </si>
  <si>
    <t>5399020101</t>
  </si>
  <si>
    <t>5325030101</t>
  </si>
  <si>
    <t>5333010101</t>
  </si>
  <si>
    <t>6216100101</t>
  </si>
  <si>
    <t>6321010101</t>
  </si>
  <si>
    <t>6324010101</t>
  </si>
  <si>
    <t>6326010101</t>
  </si>
  <si>
    <t>6329010101</t>
  </si>
  <si>
    <t>6330010101</t>
  </si>
  <si>
    <t>6332010101</t>
  </si>
  <si>
    <t>6334010101</t>
  </si>
  <si>
    <t>6335010101</t>
  </si>
  <si>
    <t>6335030101</t>
  </si>
  <si>
    <t>6335990301</t>
  </si>
  <si>
    <t>6399010101</t>
  </si>
  <si>
    <t>MBG 2024</t>
  </si>
  <si>
    <t>MBG 2024
(After CR)</t>
  </si>
  <si>
    <t>FY 2024</t>
  </si>
  <si>
    <t>Material</t>
  </si>
  <si>
    <t>Expenses</t>
  </si>
  <si>
    <t>MKT</t>
  </si>
  <si>
    <t>MTE</t>
  </si>
  <si>
    <t>PUC</t>
  </si>
  <si>
    <t>ITD</t>
  </si>
  <si>
    <t>PPC</t>
  </si>
  <si>
    <t>PPU</t>
  </si>
  <si>
    <t>PPB</t>
  </si>
  <si>
    <t>OMD</t>
  </si>
  <si>
    <t>PUM</t>
  </si>
  <si>
    <t>HRD</t>
  </si>
  <si>
    <t>LAB</t>
  </si>
  <si>
    <t>IRL</t>
  </si>
  <si>
    <t>NPL</t>
  </si>
  <si>
    <t>PUR</t>
  </si>
  <si>
    <t>FAC</t>
  </si>
  <si>
    <t>IMP</t>
  </si>
  <si>
    <t>ENL</t>
  </si>
  <si>
    <t>GAF</t>
  </si>
  <si>
    <t>PRL</t>
  </si>
  <si>
    <t>No</t>
  </si>
  <si>
    <t>Dept Code</t>
  </si>
  <si>
    <t>Dept</t>
  </si>
  <si>
    <t>Allocation Group</t>
  </si>
  <si>
    <t>Code</t>
  </si>
  <si>
    <t>Account</t>
  </si>
  <si>
    <t>TOTAL</t>
  </si>
  <si>
    <t>MARKETING</t>
  </si>
  <si>
    <t>ALL</t>
  </si>
  <si>
    <t>FAC, NPL, PLANT</t>
  </si>
  <si>
    <t>Export-Oth</t>
  </si>
  <si>
    <t>ENG UNIT</t>
  </si>
  <si>
    <t>Variable</t>
  </si>
  <si>
    <t>Fixed</t>
  </si>
  <si>
    <t>ENG BODY</t>
  </si>
  <si>
    <t>Welfare uniform</t>
  </si>
  <si>
    <t>Experiment Research</t>
  </si>
  <si>
    <t>ENG ELECTRIC</t>
  </si>
  <si>
    <t>QA UNIT</t>
  </si>
  <si>
    <t>QA BODY</t>
  </si>
  <si>
    <t>Customer Claim</t>
  </si>
  <si>
    <t>MGT SYSTEM</t>
  </si>
  <si>
    <t>FIxed</t>
  </si>
  <si>
    <t>MAINTENANCE</t>
  </si>
  <si>
    <t>MAINTENANCE 2</t>
  </si>
  <si>
    <t>PPIC</t>
  </si>
  <si>
    <t>PPIC :</t>
  </si>
  <si>
    <t>PPIC PC</t>
  </si>
  <si>
    <t>PPIC UNIT</t>
  </si>
  <si>
    <t>PPIC BODY</t>
  </si>
  <si>
    <t>OMC</t>
  </si>
  <si>
    <t>PROD UNIT CASTING</t>
  </si>
  <si>
    <t>PROD UNIT MACHINING</t>
  </si>
  <si>
    <t>PROD BODY</t>
  </si>
  <si>
    <t>PROD ELECTRIC</t>
  </si>
  <si>
    <t>HRD (LABOR)</t>
  </si>
  <si>
    <t>trial &amp; inspection</t>
  </si>
  <si>
    <t>Dep software</t>
  </si>
  <si>
    <t>Trial &amp; inspection</t>
  </si>
  <si>
    <t>Rental Vehicle</t>
  </si>
  <si>
    <t>Welfare</t>
  </si>
  <si>
    <t xml:space="preserve">Insurance </t>
  </si>
  <si>
    <t>FAC 2</t>
  </si>
  <si>
    <t>COM</t>
  </si>
  <si>
    <t>GRAND TOTAL</t>
  </si>
  <si>
    <t>OPIN (Manufacturing)</t>
  </si>
  <si>
    <t>OPIN (Tooling)</t>
  </si>
  <si>
    <t>Sales Tooling</t>
  </si>
  <si>
    <t>Cost Tooling</t>
  </si>
  <si>
    <t>OPIN II (W/ Tooling)</t>
  </si>
  <si>
    <t>DIL</t>
  </si>
  <si>
    <t>PRD_BODY</t>
  </si>
  <si>
    <t>QA_System</t>
  </si>
  <si>
    <t>ENG_UNIT</t>
  </si>
  <si>
    <t>ENG_BODY</t>
  </si>
  <si>
    <t>QA_UNIT</t>
  </si>
  <si>
    <t>QA_BODY</t>
  </si>
  <si>
    <t>6327</t>
  </si>
  <si>
    <t>6329</t>
  </si>
  <si>
    <t>PUR1</t>
  </si>
  <si>
    <t>HRG1</t>
  </si>
  <si>
    <t>PRD1</t>
  </si>
  <si>
    <t>PPC3</t>
  </si>
  <si>
    <t>QAS3</t>
  </si>
  <si>
    <t>QAS1</t>
  </si>
  <si>
    <t>QAS2</t>
  </si>
  <si>
    <t>ENG1</t>
  </si>
  <si>
    <t>ENG2</t>
  </si>
  <si>
    <t>MKT1</t>
  </si>
  <si>
    <t>ENG3</t>
  </si>
  <si>
    <t>MTE1</t>
  </si>
  <si>
    <t>ITD1</t>
  </si>
  <si>
    <t>PPC2</t>
  </si>
  <si>
    <t>PPC1</t>
  </si>
  <si>
    <t>OMC1</t>
  </si>
  <si>
    <t>PRD2</t>
  </si>
  <si>
    <t>PRD4</t>
  </si>
  <si>
    <t>PRD3</t>
  </si>
  <si>
    <t>IRL1</t>
  </si>
  <si>
    <t>ACC1</t>
  </si>
  <si>
    <t>HRG2</t>
  </si>
  <si>
    <t>PUR3</t>
  </si>
  <si>
    <t>6335</t>
  </si>
  <si>
    <t>6336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</si>
</sst>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-409]mmm\-yy;@"/>
  </numFmts>
  <fonts count="3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ＭＳ Ｐゴシック"/>
      <charset val="128"/>
    </font>
    <font>
      <sz val="11"/>
      <name val="ＭＳ Ｐゴシック"/>
      <charset val="128"/>
    </font>
    <font>
      <b/>
      <sz val="9"/>
      <name val="Tahoma"/>
      <family val="2"/>
    </font>
    <font>
      <sz val="9"/>
      <name val="Tahoma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4659260841701"/>
        <bgColor indexed="47"/>
      </patternFill>
    </fill>
    <fill>
      <patternFill patternType="solid">
        <fgColor rgb="FFCCFFFF"/>
        <bgColor indexed="45"/>
      </patternFill>
    </fill>
    <fill>
      <patternFill patternType="solid">
        <fgColor theme="5" tint="0.79995117038483843"/>
        <bgColor indexed="45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7"/>
      </patternFill>
    </fill>
    <fill>
      <patternFill patternType="solid">
        <fgColor rgb="FFCCFFFF"/>
        <b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8" fillId="0" borderId="0"/>
    <xf numFmtId="0" fontId="29" fillId="0" borderId="0"/>
    <xf numFmtId="0" fontId="3" fillId="0" borderId="0"/>
    <xf numFmtId="43" fontId="3" fillId="0" borderId="0" applyFont="0" applyFill="0" applyBorder="0" applyAlignment="0" applyProtection="0"/>
  </cellStyleXfs>
  <cellXfs count="637">
    <xf numFmtId="0" fontId="0" fillId="0" borderId="0" xfId="0"/>
    <xf numFmtId="0" fontId="0" fillId="0" borderId="0" xfId="0" applyFill="1"/>
    <xf numFmtId="0" fontId="4" fillId="0" borderId="0" xfId="0" applyFont="1" applyFill="1"/>
    <xf numFmtId="0" fontId="0" fillId="0" borderId="0" xfId="0" applyAlignment="1">
      <alignment horizontal="center"/>
    </xf>
    <xf numFmtId="0" fontId="4" fillId="2" borderId="0" xfId="0" applyFont="1" applyFill="1"/>
    <xf numFmtId="165" fontId="7" fillId="4" borderId="1" xfId="1" applyNumberFormat="1" applyFont="1" applyFill="1" applyBorder="1" applyAlignment="1">
      <alignment horizontal="center" vertical="center"/>
    </xf>
    <xf numFmtId="0" fontId="8" fillId="6" borderId="5" xfId="0" applyNumberFormat="1" applyFont="1" applyFill="1" applyBorder="1" applyAlignment="1">
      <alignment vertical="center"/>
    </xf>
    <xf numFmtId="165" fontId="0" fillId="0" borderId="1" xfId="1" applyNumberFormat="1" applyFont="1" applyFill="1" applyBorder="1"/>
    <xf numFmtId="0" fontId="8" fillId="6" borderId="1" xfId="0" applyNumberFormat="1" applyFont="1" applyFill="1" applyBorder="1" applyAlignment="1">
      <alignment vertical="center"/>
    </xf>
    <xf numFmtId="165" fontId="9" fillId="2" borderId="1" xfId="1" applyNumberFormat="1" applyFont="1" applyFill="1" applyBorder="1" applyAlignment="1">
      <alignment vertical="center"/>
    </xf>
    <xf numFmtId="0" fontId="8" fillId="6" borderId="6" xfId="0" applyNumberFormat="1" applyFont="1" applyFill="1" applyBorder="1" applyAlignment="1">
      <alignment horizontal="justify" vertical="center"/>
    </xf>
    <xf numFmtId="0" fontId="8" fillId="6" borderId="6" xfId="0" applyNumberFormat="1" applyFont="1" applyFill="1" applyBorder="1" applyAlignment="1">
      <alignment vertical="center"/>
    </xf>
    <xf numFmtId="0" fontId="8" fillId="6" borderId="6" xfId="0" applyNumberFormat="1" applyFont="1" applyFill="1" applyBorder="1" applyAlignment="1">
      <alignment vertical="center" shrinkToFit="1"/>
    </xf>
    <xf numFmtId="0" fontId="8" fillId="6" borderId="8" xfId="0" applyNumberFormat="1" applyFont="1" applyFill="1" applyBorder="1" applyAlignment="1">
      <alignment vertical="center"/>
    </xf>
    <xf numFmtId="0" fontId="10" fillId="7" borderId="1" xfId="0" applyNumberFormat="1" applyFont="1" applyFill="1" applyBorder="1" applyAlignment="1">
      <alignment vertical="center" shrinkToFit="1"/>
    </xf>
    <xf numFmtId="165" fontId="10" fillId="8" borderId="1" xfId="1" applyNumberFormat="1" applyFont="1" applyFill="1" applyBorder="1" applyAlignment="1">
      <alignment vertical="center"/>
    </xf>
    <xf numFmtId="0" fontId="10" fillId="9" borderId="9" xfId="0" applyNumberFormat="1" applyFont="1" applyFill="1" applyBorder="1" applyAlignment="1">
      <alignment vertical="center"/>
    </xf>
    <xf numFmtId="0" fontId="10" fillId="9" borderId="10" xfId="4" applyNumberFormat="1" applyFont="1" applyFill="1" applyBorder="1" applyAlignment="1">
      <alignment vertical="center"/>
    </xf>
    <xf numFmtId="165" fontId="10" fillId="9" borderId="1" xfId="1" applyNumberFormat="1" applyFont="1" applyFill="1" applyBorder="1" applyAlignment="1">
      <alignment vertical="center"/>
    </xf>
    <xf numFmtId="0" fontId="8" fillId="6" borderId="1" xfId="0" applyNumberFormat="1" applyFont="1" applyFill="1" applyBorder="1" applyAlignment="1">
      <alignment vertical="center" shrinkToFit="1"/>
    </xf>
    <xf numFmtId="0" fontId="8" fillId="11" borderId="1" xfId="0" applyNumberFormat="1" applyFont="1" applyFill="1" applyBorder="1" applyAlignment="1">
      <alignment vertical="center" shrinkToFit="1"/>
    </xf>
    <xf numFmtId="0" fontId="10" fillId="9" borderId="9" xfId="4" applyNumberFormat="1" applyFont="1" applyFill="1" applyBorder="1" applyAlignment="1">
      <alignment horizontal="center" vertical="center"/>
    </xf>
    <xf numFmtId="0" fontId="10" fillId="9" borderId="6" xfId="0" applyNumberFormat="1" applyFont="1" applyFill="1" applyBorder="1" applyAlignment="1">
      <alignment horizontal="center" vertical="center"/>
    </xf>
    <xf numFmtId="165" fontId="4" fillId="9" borderId="1" xfId="1" applyNumberFormat="1" applyFont="1" applyFill="1" applyBorder="1" applyAlignment="1">
      <alignment vertical="center"/>
    </xf>
    <xf numFmtId="0" fontId="11" fillId="12" borderId="1" xfId="0" applyNumberFormat="1" applyFont="1" applyFill="1" applyBorder="1" applyAlignment="1">
      <alignment vertical="center"/>
    </xf>
    <xf numFmtId="0" fontId="8" fillId="11" borderId="1" xfId="0" applyNumberFormat="1" applyFont="1" applyFill="1" applyBorder="1" applyAlignment="1">
      <alignment vertical="center"/>
    </xf>
    <xf numFmtId="0" fontId="10" fillId="9" borderId="2" xfId="3" applyNumberFormat="1" applyFont="1" applyFill="1" applyBorder="1" applyAlignment="1">
      <alignment vertical="center"/>
    </xf>
    <xf numFmtId="0" fontId="10" fillId="9" borderId="6" xfId="4" applyNumberFormat="1" applyFont="1" applyFill="1" applyBorder="1" applyAlignment="1">
      <alignment vertical="center"/>
    </xf>
    <xf numFmtId="0" fontId="8" fillId="11" borderId="2" xfId="4" applyNumberFormat="1" applyFont="1" applyFill="1" applyBorder="1" applyAlignment="1">
      <alignment vertical="center"/>
    </xf>
    <xf numFmtId="0" fontId="8" fillId="13" borderId="1" xfId="4" applyNumberFormat="1" applyFont="1" applyFill="1" applyBorder="1" applyAlignment="1">
      <alignment vertical="center"/>
    </xf>
    <xf numFmtId="0" fontId="8" fillId="8" borderId="2" xfId="4" applyNumberFormat="1" applyFont="1" applyFill="1" applyBorder="1" applyAlignment="1">
      <alignment vertical="center"/>
    </xf>
    <xf numFmtId="165" fontId="0" fillId="8" borderId="1" xfId="1" applyNumberFormat="1" applyFont="1" applyFill="1" applyBorder="1" applyAlignment="1">
      <alignment vertical="center"/>
    </xf>
    <xf numFmtId="165" fontId="0" fillId="0" borderId="1" xfId="1" applyNumberFormat="1" applyFont="1" applyBorder="1"/>
    <xf numFmtId="165" fontId="5" fillId="14" borderId="1" xfId="1" applyNumberFormat="1" applyFont="1" applyFill="1" applyBorder="1" applyAlignment="1">
      <alignment vertical="center"/>
    </xf>
    <xf numFmtId="0" fontId="9" fillId="15" borderId="1" xfId="4" applyNumberFormat="1" applyFont="1" applyFill="1" applyBorder="1" applyAlignment="1">
      <alignment vertical="center"/>
    </xf>
    <xf numFmtId="165" fontId="5" fillId="14" borderId="1" xfId="0" applyNumberFormat="1" applyFont="1" applyFill="1" applyBorder="1" applyAlignment="1">
      <alignment vertical="center"/>
    </xf>
    <xf numFmtId="165" fontId="0" fillId="0" borderId="0" xfId="1" applyNumberFormat="1" applyFont="1"/>
    <xf numFmtId="165" fontId="4" fillId="0" borderId="1" xfId="1" applyNumberFormat="1" applyFont="1" applyFill="1" applyBorder="1"/>
    <xf numFmtId="164" fontId="0" fillId="0" borderId="1" xfId="2" applyNumberFormat="1" applyFont="1" applyFill="1" applyBorder="1"/>
    <xf numFmtId="164" fontId="0" fillId="16" borderId="1" xfId="2" applyNumberFormat="1" applyFont="1" applyFill="1" applyBorder="1"/>
    <xf numFmtId="164" fontId="9" fillId="2" borderId="1" xfId="2" applyNumberFormat="1" applyFont="1" applyFill="1" applyBorder="1" applyAlignment="1">
      <alignment vertical="center"/>
    </xf>
    <xf numFmtId="164" fontId="0" fillId="0" borderId="1" xfId="2" applyNumberFormat="1" applyFont="1" applyFill="1" applyBorder="1" applyAlignment="1">
      <alignment vertical="center"/>
    </xf>
    <xf numFmtId="164" fontId="10" fillId="8" borderId="1" xfId="2" applyNumberFormat="1" applyFont="1" applyFill="1" applyBorder="1" applyAlignment="1">
      <alignment vertical="center"/>
    </xf>
    <xf numFmtId="164" fontId="10" fillId="9" borderId="1" xfId="2" applyNumberFormat="1" applyFont="1" applyFill="1" applyBorder="1" applyAlignment="1">
      <alignment vertical="center"/>
    </xf>
    <xf numFmtId="164" fontId="13" fillId="0" borderId="1" xfId="2" applyNumberFormat="1" applyFont="1" applyFill="1" applyBorder="1" applyAlignment="1">
      <alignment vertical="center"/>
    </xf>
    <xf numFmtId="164" fontId="4" fillId="9" borderId="1" xfId="2" applyNumberFormat="1" applyFont="1" applyFill="1" applyBorder="1" applyAlignment="1">
      <alignment vertical="center"/>
    </xf>
    <xf numFmtId="164" fontId="0" fillId="0" borderId="2" xfId="2" applyNumberFormat="1" applyFont="1" applyBorder="1"/>
    <xf numFmtId="165" fontId="4" fillId="8" borderId="1" xfId="1" applyNumberFormat="1" applyFont="1" applyFill="1" applyBorder="1" applyAlignment="1">
      <alignment vertical="center"/>
    </xf>
    <xf numFmtId="164" fontId="0" fillId="8" borderId="1" xfId="2" applyNumberFormat="1" applyFont="1" applyFill="1" applyBorder="1" applyAlignment="1">
      <alignment vertical="center"/>
    </xf>
    <xf numFmtId="164" fontId="0" fillId="0" borderId="1" xfId="2" applyNumberFormat="1" applyFont="1" applyBorder="1"/>
    <xf numFmtId="164" fontId="5" fillId="14" borderId="1" xfId="2" applyNumberFormat="1" applyFont="1" applyFill="1" applyBorder="1" applyAlignment="1">
      <alignment vertical="center"/>
    </xf>
    <xf numFmtId="165" fontId="0" fillId="16" borderId="1" xfId="1" applyNumberFormat="1" applyFont="1" applyFill="1" applyBorder="1"/>
    <xf numFmtId="165" fontId="4" fillId="16" borderId="1" xfId="1" applyNumberFormat="1" applyFont="1" applyFill="1" applyBorder="1"/>
    <xf numFmtId="165" fontId="0" fillId="0" borderId="1" xfId="1" applyNumberFormat="1" applyFont="1" applyFill="1" applyBorder="1" applyAlignment="1">
      <alignment vertical="center"/>
    </xf>
    <xf numFmtId="165" fontId="13" fillId="0" borderId="1" xfId="1" applyNumberFormat="1" applyFont="1" applyFill="1" applyBorder="1" applyAlignment="1">
      <alignment vertical="center"/>
    </xf>
    <xf numFmtId="165" fontId="4" fillId="0" borderId="1" xfId="1" applyNumberFormat="1" applyFont="1" applyFill="1" applyBorder="1" applyAlignment="1">
      <alignment vertical="center"/>
    </xf>
    <xf numFmtId="165" fontId="4" fillId="0" borderId="1" xfId="1" applyNumberFormat="1" applyFont="1" applyBorder="1"/>
    <xf numFmtId="0" fontId="0" fillId="8" borderId="0" xfId="0" applyFill="1"/>
    <xf numFmtId="0" fontId="0" fillId="0" borderId="0" xfId="0" applyAlignment="1">
      <alignment horizontal="left"/>
    </xf>
    <xf numFmtId="164" fontId="0" fillId="0" borderId="0" xfId="2" applyNumberFormat="1" applyFont="1" applyAlignment="1">
      <alignment horizontal="right"/>
    </xf>
    <xf numFmtId="0" fontId="5" fillId="0" borderId="0" xfId="0" applyFont="1" applyBorder="1" applyAlignment="1" applyProtection="1">
      <alignment horizontal="left"/>
      <protection locked="0"/>
    </xf>
    <xf numFmtId="164" fontId="14" fillId="0" borderId="0" xfId="2" applyNumberFormat="1" applyFont="1"/>
    <xf numFmtId="164" fontId="0" fillId="2" borderId="0" xfId="2" applyNumberFormat="1" applyFont="1" applyFill="1" applyAlignment="1">
      <alignment horizontal="right"/>
    </xf>
    <xf numFmtId="0" fontId="15" fillId="0" borderId="0" xfId="0" applyFont="1" applyFill="1" applyAlignment="1">
      <alignment horizontal="center"/>
    </xf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164" fontId="7" fillId="4" borderId="13" xfId="2" applyNumberFormat="1" applyFont="1" applyFill="1" applyBorder="1" applyAlignment="1">
      <alignment horizontal="right" vertical="center"/>
    </xf>
    <xf numFmtId="166" fontId="16" fillId="4" borderId="14" xfId="1" applyNumberFormat="1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vertical="center"/>
    </xf>
    <xf numFmtId="0" fontId="17" fillId="0" borderId="13" xfId="0" applyFont="1" applyFill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165" fontId="4" fillId="0" borderId="16" xfId="1" applyNumberFormat="1" applyFont="1" applyBorder="1"/>
    <xf numFmtId="164" fontId="4" fillId="0" borderId="16" xfId="2" applyNumberFormat="1" applyFont="1" applyBorder="1" applyAlignment="1">
      <alignment horizontal="right"/>
    </xf>
    <xf numFmtId="0" fontId="17" fillId="0" borderId="17" xfId="0" applyFont="1" applyFill="1" applyBorder="1" applyAlignment="1">
      <alignment vertical="center"/>
    </xf>
    <xf numFmtId="0" fontId="17" fillId="0" borderId="10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165" fontId="4" fillId="0" borderId="18" xfId="1" applyNumberFormat="1" applyFont="1" applyBorder="1"/>
    <xf numFmtId="164" fontId="4" fillId="0" borderId="18" xfId="2" applyNumberFormat="1" applyFont="1" applyBorder="1" applyAlignment="1">
      <alignment horizontal="right"/>
    </xf>
    <xf numFmtId="0" fontId="17" fillId="0" borderId="19" xfId="0" applyFont="1" applyFill="1" applyBorder="1" applyAlignment="1">
      <alignment vertical="center"/>
    </xf>
    <xf numFmtId="0" fontId="17" fillId="0" borderId="20" xfId="0" applyFont="1" applyFill="1" applyBorder="1" applyAlignment="1">
      <alignment horizontal="left" vertical="center"/>
    </xf>
    <xf numFmtId="0" fontId="4" fillId="8" borderId="21" xfId="0" applyFont="1" applyFill="1" applyBorder="1" applyAlignment="1">
      <alignment horizontal="left" vertical="center" wrapText="1"/>
    </xf>
    <xf numFmtId="0" fontId="18" fillId="8" borderId="22" xfId="0" applyFont="1" applyFill="1" applyBorder="1" applyAlignment="1">
      <alignment horizontal="left" vertical="center"/>
    </xf>
    <xf numFmtId="165" fontId="18" fillId="8" borderId="22" xfId="1" applyNumberFormat="1" applyFont="1" applyFill="1" applyBorder="1" applyAlignment="1">
      <alignment horizontal="left" vertical="center"/>
    </xf>
    <xf numFmtId="164" fontId="18" fillId="8" borderId="23" xfId="2" applyNumberFormat="1" applyFont="1" applyFill="1" applyBorder="1" applyAlignment="1">
      <alignment horizontal="right" vertical="center"/>
    </xf>
    <xf numFmtId="0" fontId="13" fillId="0" borderId="10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left" vertical="center"/>
    </xf>
    <xf numFmtId="165" fontId="5" fillId="0" borderId="5" xfId="1" applyNumberFormat="1" applyFont="1" applyBorder="1" applyAlignment="1">
      <alignment horizontal="left" vertical="center"/>
    </xf>
    <xf numFmtId="164" fontId="5" fillId="0" borderId="5" xfId="2" applyNumberFormat="1" applyFont="1" applyBorder="1" applyAlignment="1">
      <alignment horizontal="right" vertical="center"/>
    </xf>
    <xf numFmtId="0" fontId="13" fillId="0" borderId="4" xfId="0" applyFont="1" applyFill="1" applyBorder="1" applyAlignment="1">
      <alignment horizontal="left" vertical="center"/>
    </xf>
    <xf numFmtId="165" fontId="5" fillId="0" borderId="1" xfId="1" applyNumberFormat="1" applyFont="1" applyBorder="1" applyAlignment="1">
      <alignment horizontal="left" vertical="center"/>
    </xf>
    <xf numFmtId="164" fontId="5" fillId="0" borderId="1" xfId="2" applyNumberFormat="1" applyFont="1" applyBorder="1" applyAlignment="1">
      <alignment horizontal="right" vertical="center"/>
    </xf>
    <xf numFmtId="164" fontId="5" fillId="0" borderId="2" xfId="2" applyNumberFormat="1" applyFont="1" applyBorder="1" applyAlignment="1">
      <alignment horizontal="right" vertical="center"/>
    </xf>
    <xf numFmtId="165" fontId="18" fillId="8" borderId="21" xfId="1" applyNumberFormat="1" applyFont="1" applyFill="1" applyBorder="1" applyAlignment="1">
      <alignment horizontal="left" vertical="center"/>
    </xf>
    <xf numFmtId="164" fontId="18" fillId="8" borderId="24" xfId="2" applyNumberFormat="1" applyFont="1" applyFill="1" applyBorder="1" applyAlignment="1">
      <alignment horizontal="right" vertical="center"/>
    </xf>
    <xf numFmtId="165" fontId="4" fillId="8" borderId="0" xfId="1" applyNumberFormat="1" applyFont="1" applyFill="1" applyBorder="1"/>
    <xf numFmtId="164" fontId="4" fillId="8" borderId="0" xfId="2" applyNumberFormat="1" applyFont="1" applyFill="1" applyBorder="1" applyAlignment="1">
      <alignment horizontal="right"/>
    </xf>
    <xf numFmtId="0" fontId="0" fillId="0" borderId="1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9" fillId="0" borderId="29" xfId="0" applyFont="1" applyFill="1" applyBorder="1" applyAlignment="1">
      <alignment vertical="center"/>
    </xf>
    <xf numFmtId="165" fontId="19" fillId="0" borderId="29" xfId="1" applyNumberFormat="1" applyFont="1" applyFill="1" applyBorder="1" applyAlignment="1">
      <alignment vertical="center"/>
    </xf>
    <xf numFmtId="164" fontId="19" fillId="0" borderId="29" xfId="2" applyNumberFormat="1" applyFont="1" applyFill="1" applyBorder="1" applyAlignment="1">
      <alignment horizontal="righ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65" fontId="19" fillId="0" borderId="5" xfId="1" applyNumberFormat="1" applyFont="1" applyFill="1" applyBorder="1" applyAlignment="1">
      <alignment horizontal="left" vertical="center"/>
    </xf>
    <xf numFmtId="164" fontId="19" fillId="0" borderId="5" xfId="2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8" borderId="5" xfId="0" applyFont="1" applyFill="1" applyBorder="1" applyAlignment="1">
      <alignment horizontal="left" vertical="center"/>
    </xf>
    <xf numFmtId="0" fontId="19" fillId="8" borderId="5" xfId="0" applyFont="1" applyFill="1" applyBorder="1" applyAlignment="1">
      <alignment horizontal="left" vertical="center"/>
    </xf>
    <xf numFmtId="165" fontId="19" fillId="8" borderId="5" xfId="1" applyNumberFormat="1" applyFont="1" applyFill="1" applyBorder="1" applyAlignment="1">
      <alignment horizontal="left" vertical="center"/>
    </xf>
    <xf numFmtId="164" fontId="19" fillId="8" borderId="5" xfId="2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165" fontId="15" fillId="0" borderId="1" xfId="1" applyNumberFormat="1" applyFont="1" applyFill="1" applyBorder="1" applyAlignment="1">
      <alignment vertical="center"/>
    </xf>
    <xf numFmtId="164" fontId="15" fillId="0" borderId="1" xfId="2" applyNumberFormat="1" applyFont="1" applyFill="1" applyBorder="1" applyAlignment="1">
      <alignment horizontal="right" vertical="center"/>
    </xf>
    <xf numFmtId="0" fontId="15" fillId="0" borderId="1" xfId="0" applyFont="1" applyBorder="1" applyAlignment="1">
      <alignment vertical="center"/>
    </xf>
    <xf numFmtId="165" fontId="15" fillId="0" borderId="1" xfId="1" applyNumberFormat="1" applyFont="1" applyBorder="1" applyAlignment="1">
      <alignment vertical="center"/>
    </xf>
    <xf numFmtId="164" fontId="15" fillId="0" borderId="1" xfId="2" applyNumberFormat="1" applyFont="1" applyBorder="1" applyAlignment="1">
      <alignment horizontal="right" vertical="center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165" fontId="4" fillId="8" borderId="22" xfId="1" applyNumberFormat="1" applyFont="1" applyFill="1" applyBorder="1"/>
    <xf numFmtId="164" fontId="4" fillId="8" borderId="22" xfId="2" applyNumberFormat="1" applyFont="1" applyFill="1" applyBorder="1" applyAlignment="1">
      <alignment horizontal="right"/>
    </xf>
    <xf numFmtId="165" fontId="4" fillId="8" borderId="38" xfId="1" applyNumberFormat="1" applyFont="1" applyFill="1" applyBorder="1"/>
    <xf numFmtId="164" fontId="4" fillId="8" borderId="38" xfId="2" applyNumberFormat="1" applyFont="1" applyFill="1" applyBorder="1" applyAlignment="1">
      <alignment horizontal="right"/>
    </xf>
    <xf numFmtId="0" fontId="0" fillId="0" borderId="29" xfId="0" applyFill="1" applyBorder="1" applyAlignment="1">
      <alignment horizontal="left" vertical="center"/>
    </xf>
    <xf numFmtId="0" fontId="15" fillId="0" borderId="29" xfId="0" applyFont="1" applyFill="1" applyBorder="1" applyAlignment="1">
      <alignment vertical="center"/>
    </xf>
    <xf numFmtId="165" fontId="15" fillId="0" borderId="5" xfId="1" applyNumberFormat="1" applyFont="1" applyFill="1" applyBorder="1" applyAlignment="1">
      <alignment vertical="center"/>
    </xf>
    <xf numFmtId="164" fontId="15" fillId="0" borderId="5" xfId="2" applyNumberFormat="1" applyFont="1" applyFill="1" applyBorder="1" applyAlignment="1">
      <alignment horizontal="righ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8" borderId="5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right" vertical="center"/>
    </xf>
    <xf numFmtId="165" fontId="5" fillId="8" borderId="1" xfId="1" applyNumberFormat="1" applyFont="1" applyFill="1" applyBorder="1" applyAlignment="1">
      <alignment horizontal="right" vertical="center"/>
    </xf>
    <xf numFmtId="164" fontId="5" fillId="8" borderId="1" xfId="2" applyNumberFormat="1" applyFont="1" applyFill="1" applyBorder="1" applyAlignment="1">
      <alignment horizontal="right" vertical="center"/>
    </xf>
    <xf numFmtId="0" fontId="0" fillId="0" borderId="5" xfId="0" applyFont="1" applyFill="1" applyBorder="1" applyAlignment="1">
      <alignment horizontal="left" vertical="center"/>
    </xf>
    <xf numFmtId="0" fontId="15" fillId="0" borderId="5" xfId="0" applyFont="1" applyFill="1" applyBorder="1" applyAlignment="1">
      <alignment vertical="center"/>
    </xf>
    <xf numFmtId="166" fontId="16" fillId="4" borderId="39" xfId="1" applyNumberFormat="1" applyFont="1" applyFill="1" applyBorder="1" applyAlignment="1">
      <alignment horizontal="center" vertical="center"/>
    </xf>
    <xf numFmtId="165" fontId="4" fillId="0" borderId="39" xfId="1" applyNumberFormat="1" applyFont="1" applyBorder="1"/>
    <xf numFmtId="0" fontId="4" fillId="0" borderId="0" xfId="0" applyFont="1" applyFill="1" applyBorder="1"/>
    <xf numFmtId="165" fontId="4" fillId="0" borderId="11" xfId="1" applyNumberFormat="1" applyFont="1" applyBorder="1"/>
    <xf numFmtId="165" fontId="4" fillId="0" borderId="40" xfId="1" applyNumberFormat="1" applyFont="1" applyBorder="1"/>
    <xf numFmtId="165" fontId="4" fillId="0" borderId="41" xfId="1" applyNumberFormat="1" applyFont="1" applyBorder="1"/>
    <xf numFmtId="165" fontId="18" fillId="8" borderId="42" xfId="1" applyNumberFormat="1" applyFont="1" applyFill="1" applyBorder="1" applyAlignment="1">
      <alignment horizontal="left" vertical="center"/>
    </xf>
    <xf numFmtId="165" fontId="18" fillId="8" borderId="43" xfId="1" applyNumberFormat="1" applyFont="1" applyFill="1" applyBorder="1" applyAlignment="1">
      <alignment horizontal="left" vertical="center"/>
    </xf>
    <xf numFmtId="165" fontId="18" fillId="8" borderId="44" xfId="2" applyNumberFormat="1" applyFont="1" applyFill="1" applyBorder="1" applyAlignment="1">
      <alignment horizontal="right" vertical="center"/>
    </xf>
    <xf numFmtId="165" fontId="18" fillId="8" borderId="38" xfId="1" applyNumberFormat="1" applyFont="1" applyFill="1" applyBorder="1" applyAlignment="1">
      <alignment horizontal="left" vertical="center"/>
    </xf>
    <xf numFmtId="165" fontId="5" fillId="0" borderId="45" xfId="1" applyNumberFormat="1" applyFont="1" applyBorder="1" applyAlignment="1">
      <alignment horizontal="left" vertical="center"/>
    </xf>
    <xf numFmtId="165" fontId="5" fillId="0" borderId="46" xfId="1" applyNumberFormat="1" applyFont="1" applyBorder="1" applyAlignment="1">
      <alignment horizontal="left" vertical="center"/>
    </xf>
    <xf numFmtId="165" fontId="18" fillId="8" borderId="47" xfId="1" applyNumberFormat="1" applyFont="1" applyFill="1" applyBorder="1" applyAlignment="1">
      <alignment horizontal="left" vertical="center"/>
    </xf>
    <xf numFmtId="165" fontId="19" fillId="0" borderId="48" xfId="1" applyNumberFormat="1" applyFont="1" applyFill="1" applyBorder="1" applyAlignment="1">
      <alignment vertical="center"/>
    </xf>
    <xf numFmtId="165" fontId="19" fillId="0" borderId="45" xfId="1" applyNumberFormat="1" applyFont="1" applyFill="1" applyBorder="1" applyAlignment="1">
      <alignment horizontal="left" vertical="center"/>
    </xf>
    <xf numFmtId="165" fontId="19" fillId="8" borderId="45" xfId="1" applyNumberFormat="1" applyFont="1" applyFill="1" applyBorder="1" applyAlignment="1">
      <alignment horizontal="left" vertical="center"/>
    </xf>
    <xf numFmtId="165" fontId="15" fillId="0" borderId="46" xfId="1" applyNumberFormat="1" applyFont="1" applyFill="1" applyBorder="1" applyAlignment="1">
      <alignment vertical="center"/>
    </xf>
    <xf numFmtId="165" fontId="15" fillId="0" borderId="46" xfId="1" applyNumberFormat="1" applyFont="1" applyBorder="1" applyAlignment="1">
      <alignment vertical="center"/>
    </xf>
    <xf numFmtId="165" fontId="4" fillId="8" borderId="42" xfId="1" applyNumberFormat="1" applyFont="1" applyFill="1" applyBorder="1"/>
    <xf numFmtId="165" fontId="4" fillId="8" borderId="49" xfId="1" applyNumberFormat="1" applyFont="1" applyFill="1" applyBorder="1"/>
    <xf numFmtId="165" fontId="15" fillId="0" borderId="45" xfId="1" applyNumberFormat="1" applyFont="1" applyFill="1" applyBorder="1" applyAlignment="1">
      <alignment vertical="center"/>
    </xf>
    <xf numFmtId="165" fontId="5" fillId="8" borderId="46" xfId="1" applyNumberFormat="1" applyFont="1" applyFill="1" applyBorder="1" applyAlignment="1">
      <alignment horizontal="right" vertical="center"/>
    </xf>
    <xf numFmtId="10" fontId="0" fillId="0" borderId="0" xfId="0" applyNumberFormat="1"/>
    <xf numFmtId="164" fontId="7" fillId="4" borderId="50" xfId="2" applyNumberFormat="1" applyFont="1" applyFill="1" applyBorder="1" applyAlignment="1">
      <alignment horizontal="right" vertical="center"/>
    </xf>
    <xf numFmtId="165" fontId="18" fillId="8" borderId="49" xfId="1" applyNumberFormat="1" applyFont="1" applyFill="1" applyBorder="1" applyAlignment="1">
      <alignment horizontal="left" vertical="center"/>
    </xf>
    <xf numFmtId="0" fontId="0" fillId="0" borderId="0" xfId="0" applyBorder="1"/>
    <xf numFmtId="0" fontId="0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5" fillId="0" borderId="5" xfId="0" applyFont="1" applyBorder="1" applyAlignment="1">
      <alignment vertical="center"/>
    </xf>
    <xf numFmtId="165" fontId="15" fillId="0" borderId="5" xfId="1" applyNumberFormat="1" applyFont="1" applyBorder="1" applyAlignment="1">
      <alignment vertical="center"/>
    </xf>
    <xf numFmtId="164" fontId="15" fillId="0" borderId="5" xfId="2" applyNumberFormat="1" applyFont="1" applyBorder="1" applyAlignment="1">
      <alignment horizontal="right" vertical="center"/>
    </xf>
    <xf numFmtId="0" fontId="0" fillId="0" borderId="22" xfId="0" applyBorder="1" applyAlignment="1">
      <alignment horizontal="left" vertical="center"/>
    </xf>
    <xf numFmtId="0" fontId="15" fillId="0" borderId="22" xfId="0" applyFont="1" applyBorder="1" applyAlignment="1">
      <alignment vertical="center"/>
    </xf>
    <xf numFmtId="165" fontId="15" fillId="0" borderId="22" xfId="1" applyNumberFormat="1" applyFont="1" applyBorder="1" applyAlignment="1">
      <alignment vertical="center"/>
    </xf>
    <xf numFmtId="164" fontId="15" fillId="0" borderId="22" xfId="2" applyNumberFormat="1" applyFont="1" applyBorder="1" applyAlignment="1">
      <alignment horizontal="right" vertical="center"/>
    </xf>
    <xf numFmtId="0" fontId="0" fillId="0" borderId="41" xfId="0" applyBorder="1"/>
    <xf numFmtId="0" fontId="0" fillId="0" borderId="0" xfId="0" applyBorder="1" applyAlignment="1">
      <alignment horizontal="left"/>
    </xf>
    <xf numFmtId="165" fontId="0" fillId="0" borderId="0" xfId="1" applyNumberFormat="1" applyFont="1" applyBorder="1"/>
    <xf numFmtId="164" fontId="0" fillId="0" borderId="0" xfId="2" applyNumberFormat="1" applyFont="1" applyBorder="1" applyAlignment="1">
      <alignment horizontal="right"/>
    </xf>
    <xf numFmtId="165" fontId="15" fillId="0" borderId="45" xfId="1" applyNumberFormat="1" applyFont="1" applyBorder="1" applyAlignment="1">
      <alignment vertical="center"/>
    </xf>
    <xf numFmtId="165" fontId="15" fillId="0" borderId="42" xfId="1" applyNumberFormat="1" applyFont="1" applyBorder="1" applyAlignment="1">
      <alignment vertical="center"/>
    </xf>
    <xf numFmtId="165" fontId="0" fillId="0" borderId="51" xfId="1" applyNumberFormat="1" applyFont="1" applyBorder="1"/>
    <xf numFmtId="165" fontId="0" fillId="0" borderId="0" xfId="0" applyNumberFormat="1"/>
    <xf numFmtId="0" fontId="13" fillId="0" borderId="0" xfId="0" applyFont="1" applyFill="1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0" fontId="4" fillId="0" borderId="0" xfId="0" applyFont="1" applyBorder="1" applyAlignment="1" applyProtection="1">
      <alignment horizontal="left"/>
      <protection locked="0"/>
    </xf>
    <xf numFmtId="165" fontId="4" fillId="2" borderId="0" xfId="1" applyNumberFormat="1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0" fontId="20" fillId="4" borderId="1" xfId="0" applyFont="1" applyFill="1" applyBorder="1" applyAlignment="1" applyProtection="1">
      <alignment horizontal="center" vertical="center" wrapText="1"/>
      <protection locked="0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166" fontId="16" fillId="4" borderId="1" xfId="1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 applyProtection="1">
      <alignment horizontal="left"/>
      <protection locked="0"/>
    </xf>
    <xf numFmtId="0" fontId="0" fillId="0" borderId="18" xfId="0" applyFill="1" applyBorder="1" applyProtection="1">
      <protection locked="0"/>
    </xf>
    <xf numFmtId="165" fontId="0" fillId="0" borderId="18" xfId="1" applyNumberFormat="1" applyFont="1" applyFill="1" applyBorder="1" applyProtection="1">
      <protection locked="0"/>
    </xf>
    <xf numFmtId="164" fontId="0" fillId="0" borderId="18" xfId="2" applyNumberFormat="1" applyFont="1" applyFill="1" applyBorder="1" applyProtection="1">
      <protection locked="0"/>
    </xf>
    <xf numFmtId="0" fontId="0" fillId="0" borderId="4" xfId="0" applyFont="1" applyBorder="1" applyAlignment="1" applyProtection="1">
      <alignment horizontal="left"/>
      <protection locked="0"/>
    </xf>
    <xf numFmtId="0" fontId="0" fillId="0" borderId="18" xfId="0" applyFont="1" applyBorder="1" applyProtection="1">
      <protection locked="0"/>
    </xf>
    <xf numFmtId="165" fontId="0" fillId="0" borderId="18" xfId="1" applyNumberFormat="1" applyFont="1" applyBorder="1" applyAlignment="1" applyProtection="1">
      <alignment horizontal="right"/>
      <protection locked="0"/>
    </xf>
    <xf numFmtId="164" fontId="0" fillId="0" borderId="18" xfId="2" applyNumberFormat="1" applyFont="1" applyBorder="1" applyAlignment="1" applyProtection="1">
      <alignment horizontal="right"/>
      <protection locked="0"/>
    </xf>
    <xf numFmtId="0" fontId="0" fillId="0" borderId="18" xfId="0" applyFont="1" applyBorder="1" applyAlignment="1" applyProtection="1">
      <alignment horizontal="left"/>
      <protection locked="0"/>
    </xf>
    <xf numFmtId="0" fontId="4" fillId="17" borderId="1" xfId="0" applyFont="1" applyFill="1" applyBorder="1" applyAlignment="1" applyProtection="1">
      <alignment horizontal="left" vertical="center"/>
      <protection locked="0"/>
    </xf>
    <xf numFmtId="0" fontId="4" fillId="17" borderId="2" xfId="0" applyFont="1" applyFill="1" applyBorder="1" applyAlignment="1" applyProtection="1">
      <alignment horizontal="left" vertical="center"/>
      <protection locked="0"/>
    </xf>
    <xf numFmtId="165" fontId="4" fillId="17" borderId="2" xfId="1" applyNumberFormat="1" applyFont="1" applyFill="1" applyBorder="1" applyAlignment="1" applyProtection="1">
      <alignment horizontal="right" vertical="center"/>
      <protection locked="0"/>
    </xf>
    <xf numFmtId="164" fontId="4" fillId="17" borderId="2" xfId="2" applyNumberFormat="1" applyFont="1" applyFill="1" applyBorder="1" applyAlignment="1" applyProtection="1">
      <alignment horizontal="right" vertical="center"/>
      <protection locked="0"/>
    </xf>
    <xf numFmtId="165" fontId="4" fillId="17" borderId="2" xfId="1" applyNumberFormat="1" applyFont="1" applyFill="1" applyBorder="1" applyAlignment="1" applyProtection="1">
      <alignment horizontal="left" vertical="center"/>
      <protection locked="0"/>
    </xf>
    <xf numFmtId="0" fontId="0" fillId="0" borderId="18" xfId="0" applyBorder="1" applyProtection="1">
      <protection locked="0"/>
    </xf>
    <xf numFmtId="165" fontId="0" fillId="0" borderId="18" xfId="1" applyNumberFormat="1" applyFont="1" applyBorder="1" applyProtection="1">
      <protection locked="0"/>
    </xf>
    <xf numFmtId="0" fontId="21" fillId="0" borderId="4" xfId="0" applyFont="1" applyBorder="1" applyAlignment="1" applyProtection="1">
      <alignment horizontal="left"/>
      <protection locked="0"/>
    </xf>
    <xf numFmtId="0" fontId="21" fillId="0" borderId="18" xfId="0" applyFont="1" applyBorder="1" applyProtection="1">
      <protection locked="0"/>
    </xf>
    <xf numFmtId="165" fontId="21" fillId="0" borderId="18" xfId="1" applyNumberFormat="1" applyFont="1" applyBorder="1" applyAlignment="1" applyProtection="1">
      <alignment horizontal="right"/>
      <protection locked="0"/>
    </xf>
    <xf numFmtId="164" fontId="21" fillId="0" borderId="18" xfId="2" applyNumberFormat="1" applyFont="1" applyBorder="1" applyAlignment="1" applyProtection="1">
      <alignment horizontal="right"/>
      <protection locked="0"/>
    </xf>
    <xf numFmtId="165" fontId="21" fillId="0" borderId="18" xfId="1" applyNumberFormat="1" applyFont="1" applyBorder="1" applyProtection="1">
      <protection locked="0"/>
    </xf>
    <xf numFmtId="165" fontId="0" fillId="0" borderId="18" xfId="1" applyNumberFormat="1" applyFont="1" applyFill="1" applyBorder="1" applyAlignment="1" applyProtection="1">
      <alignment horizontal="right"/>
      <protection locked="0"/>
    </xf>
    <xf numFmtId="164" fontId="0" fillId="0" borderId="18" xfId="2" applyNumberFormat="1" applyFont="1" applyFill="1" applyBorder="1" applyAlignment="1" applyProtection="1">
      <alignment horizontal="right"/>
      <protection locked="0"/>
    </xf>
    <xf numFmtId="0" fontId="22" fillId="18" borderId="5" xfId="0" applyFont="1" applyFill="1" applyBorder="1" applyAlignment="1" applyProtection="1">
      <alignment horizontal="left"/>
      <protection locked="0"/>
    </xf>
    <xf numFmtId="0" fontId="22" fillId="18" borderId="9" xfId="0" applyFont="1" applyFill="1" applyBorder="1" applyAlignment="1" applyProtection="1">
      <alignment horizontal="left" vertical="center"/>
      <protection locked="0"/>
    </xf>
    <xf numFmtId="165" fontId="22" fillId="18" borderId="9" xfId="1" applyNumberFormat="1" applyFont="1" applyFill="1" applyBorder="1" applyAlignment="1" applyProtection="1">
      <alignment horizontal="right" vertical="center"/>
      <protection locked="0"/>
    </xf>
    <xf numFmtId="164" fontId="22" fillId="18" borderId="9" xfId="2" applyNumberFormat="1" applyFont="1" applyFill="1" applyBorder="1" applyAlignment="1" applyProtection="1">
      <alignment horizontal="right" vertical="center"/>
      <protection locked="0"/>
    </xf>
    <xf numFmtId="165" fontId="22" fillId="18" borderId="9" xfId="1" applyNumberFormat="1" applyFont="1" applyFill="1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23" fillId="18" borderId="5" xfId="0" applyFont="1" applyFill="1" applyBorder="1" applyAlignment="1" applyProtection="1">
      <alignment horizontal="left"/>
      <protection locked="0"/>
    </xf>
    <xf numFmtId="0" fontId="4" fillId="18" borderId="9" xfId="0" applyFont="1" applyFill="1" applyBorder="1" applyAlignment="1" applyProtection="1">
      <alignment horizontal="right"/>
      <protection locked="0"/>
    </xf>
    <xf numFmtId="165" fontId="4" fillId="18" borderId="9" xfId="1" applyNumberFormat="1" applyFont="1" applyFill="1" applyBorder="1" applyAlignment="1" applyProtection="1">
      <alignment horizontal="right"/>
      <protection locked="0"/>
    </xf>
    <xf numFmtId="164" fontId="4" fillId="18" borderId="9" xfId="2" applyNumberFormat="1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32" xfId="0" applyBorder="1" applyProtection="1">
      <protection locked="0"/>
    </xf>
    <xf numFmtId="165" fontId="0" fillId="0" borderId="32" xfId="1" applyNumberFormat="1" applyFont="1" applyBorder="1" applyAlignment="1" applyProtection="1">
      <alignment horizontal="right"/>
      <protection locked="0"/>
    </xf>
    <xf numFmtId="164" fontId="0" fillId="0" borderId="32" xfId="2" applyNumberFormat="1" applyFont="1" applyBorder="1" applyAlignment="1" applyProtection="1">
      <alignment horizontal="right"/>
      <protection locked="0"/>
    </xf>
    <xf numFmtId="165" fontId="0" fillId="0" borderId="32" xfId="1" applyNumberFormat="1" applyFont="1" applyBorder="1" applyProtection="1">
      <protection locked="0"/>
    </xf>
    <xf numFmtId="0" fontId="0" fillId="18" borderId="5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165" fontId="0" fillId="0" borderId="9" xfId="1" applyNumberFormat="1" applyFont="1" applyBorder="1" applyAlignment="1" applyProtection="1">
      <alignment horizontal="right" vertical="center"/>
      <protection locked="0"/>
    </xf>
    <xf numFmtId="164" fontId="0" fillId="0" borderId="9" xfId="2" applyNumberFormat="1" applyFont="1" applyBorder="1" applyAlignment="1" applyProtection="1">
      <alignment horizontal="right" vertical="center"/>
      <protection locked="0"/>
    </xf>
    <xf numFmtId="165" fontId="0" fillId="0" borderId="9" xfId="1" applyNumberFormat="1" applyFont="1" applyBorder="1" applyAlignment="1" applyProtection="1">
      <alignment vertical="center"/>
      <protection locked="0"/>
    </xf>
    <xf numFmtId="0" fontId="0" fillId="18" borderId="1" xfId="0" applyFill="1" applyBorder="1" applyAlignment="1" applyProtection="1">
      <alignment horizontal="left"/>
      <protection locked="0"/>
    </xf>
    <xf numFmtId="0" fontId="4" fillId="18" borderId="2" xfId="0" applyFont="1" applyFill="1" applyBorder="1" applyAlignment="1" applyProtection="1">
      <alignment horizontal="right"/>
      <protection locked="0"/>
    </xf>
    <xf numFmtId="165" fontId="4" fillId="18" borderId="2" xfId="1" applyNumberFormat="1" applyFont="1" applyFill="1" applyBorder="1" applyAlignment="1" applyProtection="1">
      <alignment horizontal="right"/>
      <protection locked="0"/>
    </xf>
    <xf numFmtId="164" fontId="4" fillId="18" borderId="2" xfId="2" applyNumberFormat="1" applyFont="1" applyFill="1" applyBorder="1" applyAlignment="1" applyProtection="1">
      <alignment horizontal="right"/>
      <protection locked="0"/>
    </xf>
    <xf numFmtId="0" fontId="4" fillId="14" borderId="1" xfId="0" applyFont="1" applyFill="1" applyBorder="1" applyAlignment="1" applyProtection="1">
      <alignment horizontal="left" vertical="center"/>
      <protection locked="0"/>
    </xf>
    <xf numFmtId="0" fontId="4" fillId="14" borderId="2" xfId="0" applyFont="1" applyFill="1" applyBorder="1" applyAlignment="1" applyProtection="1">
      <alignment horizontal="right" vertical="center"/>
      <protection locked="0"/>
    </xf>
    <xf numFmtId="165" fontId="4" fillId="14" borderId="2" xfId="1" applyNumberFormat="1" applyFont="1" applyFill="1" applyBorder="1" applyAlignment="1" applyProtection="1">
      <alignment horizontal="right" vertical="center"/>
      <protection locked="0"/>
    </xf>
    <xf numFmtId="164" fontId="4" fillId="14" borderId="2" xfId="2" applyNumberFormat="1" applyFont="1" applyFill="1" applyBorder="1" applyAlignment="1" applyProtection="1">
      <alignment horizontal="right" vertical="center"/>
      <protection locked="0"/>
    </xf>
    <xf numFmtId="0" fontId="13" fillId="2" borderId="7" xfId="0" applyFont="1" applyFill="1" applyBorder="1" applyAlignment="1" applyProtection="1">
      <alignment horizontal="left"/>
      <protection locked="0"/>
    </xf>
    <xf numFmtId="0" fontId="13" fillId="0" borderId="7" xfId="0" applyFont="1" applyFill="1" applyBorder="1" applyAlignment="1" applyProtection="1">
      <alignment horizontal="left"/>
      <protection locked="0"/>
    </xf>
    <xf numFmtId="0" fontId="13" fillId="0" borderId="32" xfId="0" applyFont="1" applyFill="1" applyBorder="1" applyProtection="1">
      <protection locked="0"/>
    </xf>
    <xf numFmtId="165" fontId="13" fillId="0" borderId="32" xfId="1" applyNumberFormat="1" applyFont="1" applyFill="1" applyBorder="1" applyAlignment="1" applyProtection="1">
      <alignment horizontal="right"/>
      <protection locked="0"/>
    </xf>
    <xf numFmtId="164" fontId="13" fillId="0" borderId="32" xfId="2" applyNumberFormat="1" applyFont="1" applyFill="1" applyBorder="1" applyAlignment="1" applyProtection="1">
      <alignment horizontal="right"/>
      <protection locked="0"/>
    </xf>
    <xf numFmtId="165" fontId="13" fillId="0" borderId="32" xfId="1" applyNumberFormat="1" applyFont="1" applyFill="1" applyBorder="1" applyProtection="1"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0" borderId="9" xfId="0" applyFill="1" applyBorder="1" applyProtection="1">
      <protection locked="0"/>
    </xf>
    <xf numFmtId="165" fontId="0" fillId="0" borderId="9" xfId="1" applyNumberFormat="1" applyFont="1" applyFill="1" applyBorder="1" applyAlignment="1" applyProtection="1">
      <alignment horizontal="right"/>
      <protection locked="0"/>
    </xf>
    <xf numFmtId="164" fontId="0" fillId="0" borderId="9" xfId="2" applyNumberFormat="1" applyFont="1" applyFill="1" applyBorder="1" applyAlignment="1" applyProtection="1">
      <alignment horizontal="right"/>
      <protection locked="0"/>
    </xf>
    <xf numFmtId="165" fontId="0" fillId="0" borderId="9" xfId="1" applyNumberFormat="1" applyFont="1" applyFill="1" applyBorder="1" applyProtection="1"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0" fillId="0" borderId="32" xfId="0" applyFill="1" applyBorder="1" applyProtection="1">
      <protection locked="0"/>
    </xf>
    <xf numFmtId="165" fontId="0" fillId="0" borderId="32" xfId="1" applyNumberFormat="1" applyFont="1" applyFill="1" applyBorder="1" applyAlignment="1" applyProtection="1">
      <alignment horizontal="right"/>
      <protection locked="0"/>
    </xf>
    <xf numFmtId="164" fontId="0" fillId="0" borderId="32" xfId="2" applyNumberFormat="1" applyFont="1" applyFill="1" applyBorder="1" applyAlignment="1" applyProtection="1">
      <alignment horizontal="right"/>
      <protection locked="0"/>
    </xf>
    <xf numFmtId="165" fontId="0" fillId="0" borderId="32" xfId="1" applyNumberFormat="1" applyFont="1" applyFill="1" applyBorder="1" applyProtection="1">
      <protection locked="0"/>
    </xf>
    <xf numFmtId="0" fontId="0" fillId="2" borderId="5" xfId="1" applyNumberFormat="1" applyFont="1" applyFill="1" applyBorder="1" applyAlignment="1" applyProtection="1">
      <alignment horizontal="left"/>
      <protection locked="0"/>
    </xf>
    <xf numFmtId="0" fontId="0" fillId="2" borderId="7" xfId="1" applyNumberFormat="1" applyFont="1" applyFill="1" applyBorder="1" applyAlignment="1" applyProtection="1">
      <alignment horizontal="left"/>
      <protection locked="0"/>
    </xf>
    <xf numFmtId="0" fontId="4" fillId="0" borderId="18" xfId="0" applyFont="1" applyFill="1" applyBorder="1" applyAlignment="1" applyProtection="1">
      <alignment horizontal="left" vertical="center"/>
      <protection locked="0"/>
    </xf>
    <xf numFmtId="0" fontId="4" fillId="0" borderId="18" xfId="0" applyFont="1" applyFill="1" applyBorder="1" applyAlignment="1" applyProtection="1">
      <alignment horizontal="right" vertical="center"/>
      <protection locked="0"/>
    </xf>
    <xf numFmtId="165" fontId="4" fillId="0" borderId="18" xfId="1" applyNumberFormat="1" applyFont="1" applyFill="1" applyBorder="1" applyAlignment="1" applyProtection="1">
      <alignment horizontal="right" vertical="center"/>
      <protection locked="0"/>
    </xf>
    <xf numFmtId="164" fontId="4" fillId="0" borderId="18" xfId="2" applyNumberFormat="1" applyFont="1" applyFill="1" applyBorder="1" applyAlignment="1" applyProtection="1">
      <alignment horizontal="right" vertical="center"/>
      <protection locked="0"/>
    </xf>
    <xf numFmtId="0" fontId="0" fillId="2" borderId="32" xfId="0" applyFill="1" applyBorder="1" applyAlignment="1" applyProtection="1">
      <alignment horizontal="left"/>
      <protection locked="0"/>
    </xf>
    <xf numFmtId="0" fontId="0" fillId="2" borderId="18" xfId="0" applyFill="1" applyBorder="1" applyAlignment="1" applyProtection="1">
      <alignment horizontal="left"/>
      <protection locked="0"/>
    </xf>
    <xf numFmtId="0" fontId="0" fillId="0" borderId="18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10" fontId="0" fillId="0" borderId="0" xfId="2" applyNumberFormat="1" applyFont="1" applyProtection="1"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164" fontId="4" fillId="0" borderId="0" xfId="2" applyNumberFormat="1" applyFont="1" applyProtection="1">
      <protection locked="0"/>
    </xf>
    <xf numFmtId="165" fontId="0" fillId="0" borderId="4" xfId="1" applyNumberFormat="1" applyFont="1" applyFill="1" applyBorder="1" applyProtection="1">
      <protection locked="0"/>
    </xf>
    <xf numFmtId="165" fontId="4" fillId="17" borderId="1" xfId="1" applyNumberFormat="1" applyFont="1" applyFill="1" applyBorder="1" applyAlignment="1" applyProtection="1">
      <alignment horizontal="left" vertical="center"/>
      <protection locked="0"/>
    </xf>
    <xf numFmtId="165" fontId="0" fillId="0" borderId="4" xfId="1" applyNumberFormat="1" applyFont="1" applyBorder="1" applyProtection="1">
      <protection locked="0"/>
    </xf>
    <xf numFmtId="165" fontId="21" fillId="0" borderId="4" xfId="1" applyNumberFormat="1" applyFont="1" applyBorder="1" applyProtection="1">
      <protection locked="0"/>
    </xf>
    <xf numFmtId="0" fontId="21" fillId="0" borderId="0" xfId="0" applyFont="1" applyFill="1"/>
    <xf numFmtId="165" fontId="22" fillId="18" borderId="5" xfId="1" applyNumberFormat="1" applyFont="1" applyFill="1" applyBorder="1" applyAlignment="1" applyProtection="1">
      <alignment horizontal="left" vertical="center"/>
      <protection locked="0"/>
    </xf>
    <xf numFmtId="165" fontId="4" fillId="18" borderId="5" xfId="1" applyNumberFormat="1" applyFont="1" applyFill="1" applyBorder="1" applyAlignment="1" applyProtection="1">
      <alignment horizontal="right"/>
      <protection locked="0"/>
    </xf>
    <xf numFmtId="165" fontId="0" fillId="0" borderId="7" xfId="1" applyNumberFormat="1" applyFont="1" applyBorder="1" applyProtection="1">
      <protection locked="0"/>
    </xf>
    <xf numFmtId="165" fontId="0" fillId="0" borderId="5" xfId="1" applyNumberFormat="1" applyFont="1" applyBorder="1" applyAlignment="1" applyProtection="1">
      <alignment vertical="center"/>
      <protection locked="0"/>
    </xf>
    <xf numFmtId="165" fontId="4" fillId="18" borderId="1" xfId="1" applyNumberFormat="1" applyFont="1" applyFill="1" applyBorder="1" applyAlignment="1" applyProtection="1">
      <alignment horizontal="right"/>
      <protection locked="0"/>
    </xf>
    <xf numFmtId="165" fontId="4" fillId="14" borderId="1" xfId="1" applyNumberFormat="1" applyFont="1" applyFill="1" applyBorder="1" applyAlignment="1" applyProtection="1">
      <alignment horizontal="right" vertical="center"/>
      <protection locked="0"/>
    </xf>
    <xf numFmtId="165" fontId="13" fillId="0" borderId="7" xfId="1" applyNumberFormat="1" applyFont="1" applyFill="1" applyBorder="1" applyProtection="1">
      <protection locked="0"/>
    </xf>
    <xf numFmtId="165" fontId="0" fillId="0" borderId="5" xfId="1" applyNumberFormat="1" applyFont="1" applyFill="1" applyBorder="1" applyProtection="1">
      <protection locked="0"/>
    </xf>
    <xf numFmtId="165" fontId="0" fillId="0" borderId="7" xfId="1" applyNumberFormat="1" applyFont="1" applyFill="1" applyBorder="1" applyProtection="1">
      <protection locked="0"/>
    </xf>
    <xf numFmtId="165" fontId="4" fillId="0" borderId="4" xfId="1" applyNumberFormat="1" applyFont="1" applyFill="1" applyBorder="1" applyAlignment="1" applyProtection="1">
      <alignment horizontal="right" vertical="center"/>
      <protection locked="0"/>
    </xf>
    <xf numFmtId="0" fontId="0" fillId="0" borderId="0" xfId="0" applyFill="1" applyAlignment="1">
      <alignment vertical="center"/>
    </xf>
    <xf numFmtId="165" fontId="0" fillId="19" borderId="18" xfId="1" applyNumberFormat="1" applyFont="1" applyFill="1" applyBorder="1" applyProtection="1">
      <protection locked="0"/>
    </xf>
    <xf numFmtId="165" fontId="0" fillId="19" borderId="4" xfId="1" applyNumberFormat="1" applyFont="1" applyFill="1" applyBorder="1" applyProtection="1">
      <protection locked="0"/>
    </xf>
    <xf numFmtId="0" fontId="24" fillId="0" borderId="0" xfId="0" applyFont="1" applyFill="1"/>
    <xf numFmtId="9" fontId="24" fillId="0" borderId="0" xfId="0" applyNumberFormat="1" applyFont="1" applyFill="1"/>
    <xf numFmtId="0" fontId="4" fillId="0" borderId="9" xfId="0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horizontal="right" vertical="center"/>
      <protection locked="0"/>
    </xf>
    <xf numFmtId="165" fontId="4" fillId="0" borderId="9" xfId="1" applyNumberFormat="1" applyFont="1" applyBorder="1" applyAlignment="1" applyProtection="1">
      <alignment horizontal="right" vertical="center"/>
      <protection locked="0"/>
    </xf>
    <xf numFmtId="164" fontId="4" fillId="0" borderId="9" xfId="2" applyNumberFormat="1" applyFont="1" applyBorder="1" applyAlignment="1" applyProtection="1">
      <alignment horizontal="right" vertical="center"/>
      <protection locked="0"/>
    </xf>
    <xf numFmtId="0" fontId="25" fillId="0" borderId="18" xfId="0" applyFont="1" applyBorder="1" applyAlignment="1" applyProtection="1">
      <alignment horizontal="left"/>
      <protection locked="0"/>
    </xf>
    <xf numFmtId="0" fontId="26" fillId="0" borderId="18" xfId="0" applyFont="1" applyBorder="1" applyAlignment="1" applyProtection="1">
      <alignment horizontal="right"/>
      <protection locked="0"/>
    </xf>
    <xf numFmtId="165" fontId="26" fillId="0" borderId="18" xfId="1" applyNumberFormat="1" applyFont="1" applyBorder="1" applyAlignment="1" applyProtection="1">
      <alignment horizontal="right"/>
      <protection locked="0"/>
    </xf>
    <xf numFmtId="164" fontId="26" fillId="0" borderId="18" xfId="2" applyNumberFormat="1" applyFont="1" applyBorder="1" applyAlignment="1" applyProtection="1">
      <alignment horizontal="right"/>
      <protection locked="0"/>
    </xf>
    <xf numFmtId="0" fontId="4" fillId="14" borderId="9" xfId="0" applyFont="1" applyFill="1" applyBorder="1" applyAlignment="1" applyProtection="1">
      <alignment horizontal="left"/>
      <protection locked="0"/>
    </xf>
    <xf numFmtId="0" fontId="4" fillId="14" borderId="9" xfId="0" applyFont="1" applyFill="1" applyBorder="1" applyAlignment="1" applyProtection="1">
      <alignment horizontal="right"/>
      <protection locked="0"/>
    </xf>
    <xf numFmtId="165" fontId="4" fillId="14" borderId="9" xfId="1" applyNumberFormat="1" applyFont="1" applyFill="1" applyBorder="1" applyAlignment="1" applyProtection="1">
      <alignment horizontal="right"/>
      <protection locked="0"/>
    </xf>
    <xf numFmtId="164" fontId="4" fillId="14" borderId="9" xfId="2" applyNumberFormat="1" applyFont="1" applyFill="1" applyBorder="1" applyAlignment="1" applyProtection="1">
      <alignment horizontal="right"/>
      <protection locked="0"/>
    </xf>
    <xf numFmtId="0" fontId="0" fillId="18" borderId="4" xfId="0" applyFill="1" applyBorder="1" applyAlignment="1" applyProtection="1">
      <alignment horizontal="left"/>
      <protection locked="0"/>
    </xf>
    <xf numFmtId="0" fontId="4" fillId="18" borderId="18" xfId="0" applyFont="1" applyFill="1" applyBorder="1" applyAlignment="1" applyProtection="1">
      <alignment horizontal="right"/>
      <protection locked="0"/>
    </xf>
    <xf numFmtId="165" fontId="4" fillId="18" borderId="18" xfId="1" applyNumberFormat="1" applyFont="1" applyFill="1" applyBorder="1" applyAlignment="1" applyProtection="1">
      <alignment horizontal="right"/>
      <protection locked="0"/>
    </xf>
    <xf numFmtId="164" fontId="4" fillId="18" borderId="18" xfId="2" applyNumberFormat="1" applyFont="1" applyFill="1" applyBorder="1" applyAlignment="1" applyProtection="1">
      <alignment horizontal="right"/>
      <protection locked="0"/>
    </xf>
    <xf numFmtId="0" fontId="4" fillId="14" borderId="4" xfId="0" applyFont="1" applyFill="1" applyBorder="1" applyAlignment="1" applyProtection="1">
      <alignment horizontal="left"/>
      <protection locked="0"/>
    </xf>
    <xf numFmtId="0" fontId="4" fillId="14" borderId="18" xfId="0" applyFont="1" applyFill="1" applyBorder="1" applyAlignment="1" applyProtection="1">
      <alignment horizontal="right"/>
      <protection locked="0"/>
    </xf>
    <xf numFmtId="165" fontId="4" fillId="14" borderId="18" xfId="1" applyNumberFormat="1" applyFont="1" applyFill="1" applyBorder="1" applyAlignment="1" applyProtection="1">
      <alignment horizontal="right"/>
      <protection locked="0"/>
    </xf>
    <xf numFmtId="164" fontId="4" fillId="14" borderId="18" xfId="2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Fill="1" applyBorder="1" applyAlignment="1" applyProtection="1">
      <alignment horizontal="left"/>
      <protection locked="0"/>
    </xf>
    <xf numFmtId="165" fontId="0" fillId="0" borderId="2" xfId="1" applyNumberFormat="1" applyFont="1" applyFill="1" applyBorder="1" applyAlignment="1" applyProtection="1">
      <alignment horizontal="right"/>
      <protection locked="0"/>
    </xf>
    <xf numFmtId="164" fontId="0" fillId="0" borderId="2" xfId="2" applyNumberFormat="1" applyFont="1" applyFill="1" applyBorder="1" applyAlignment="1" applyProtection="1">
      <alignment horizontal="right"/>
      <protection locked="0"/>
    </xf>
    <xf numFmtId="165" fontId="0" fillId="0" borderId="2" xfId="1" applyNumberFormat="1" applyFon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165" fontId="0" fillId="0" borderId="2" xfId="1" applyNumberFormat="1" applyFont="1" applyBorder="1" applyAlignment="1" applyProtection="1">
      <alignment horizontal="right"/>
      <protection locked="0"/>
    </xf>
    <xf numFmtId="164" fontId="0" fillId="0" borderId="2" xfId="2" applyNumberFormat="1" applyFont="1" applyBorder="1" applyAlignment="1" applyProtection="1">
      <alignment horizontal="right"/>
      <protection locked="0"/>
    </xf>
    <xf numFmtId="165" fontId="0" fillId="0" borderId="2" xfId="1" applyNumberFormat="1" applyFont="1" applyBorder="1" applyProtection="1">
      <protection locked="0"/>
    </xf>
    <xf numFmtId="0" fontId="5" fillId="20" borderId="1" xfId="0" applyFont="1" applyFill="1" applyBorder="1" applyAlignment="1" applyProtection="1">
      <alignment horizontal="left" vertical="center"/>
      <protection locked="0"/>
    </xf>
    <xf numFmtId="0" fontId="5" fillId="20" borderId="2" xfId="0" applyFont="1" applyFill="1" applyBorder="1" applyAlignment="1" applyProtection="1">
      <alignment horizontal="left" vertical="center"/>
      <protection locked="0"/>
    </xf>
    <xf numFmtId="165" fontId="5" fillId="20" borderId="2" xfId="1" applyNumberFormat="1" applyFont="1" applyFill="1" applyBorder="1" applyAlignment="1" applyProtection="1">
      <alignment horizontal="right" vertical="center"/>
      <protection locked="0"/>
    </xf>
    <xf numFmtId="164" fontId="5" fillId="20" borderId="2" xfId="2" applyNumberFormat="1" applyFont="1" applyFill="1" applyBorder="1" applyAlignment="1" applyProtection="1">
      <alignment horizontal="right" vertical="center"/>
      <protection locked="0"/>
    </xf>
    <xf numFmtId="165" fontId="5" fillId="20" borderId="2" xfId="1" applyNumberFormat="1" applyFont="1" applyFill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4" fillId="0" borderId="2" xfId="0" applyFont="1" applyFill="1" applyBorder="1" applyAlignment="1" applyProtection="1">
      <alignment horizontal="center"/>
      <protection locked="0"/>
    </xf>
    <xf numFmtId="165" fontId="4" fillId="0" borderId="2" xfId="1" applyNumberFormat="1" applyFont="1" applyFill="1" applyBorder="1" applyAlignment="1" applyProtection="1">
      <alignment horizontal="right"/>
      <protection locked="0"/>
    </xf>
    <xf numFmtId="164" fontId="4" fillId="0" borderId="2" xfId="2" applyNumberFormat="1" applyFont="1" applyFill="1" applyBorder="1" applyAlignment="1" applyProtection="1">
      <alignment horizontal="right"/>
      <protection locked="0"/>
    </xf>
    <xf numFmtId="165" fontId="4" fillId="0" borderId="2" xfId="1" applyNumberFormat="1" applyFont="1" applyFill="1" applyBorder="1" applyAlignment="1" applyProtection="1">
      <alignment horizontal="center"/>
      <protection locked="0"/>
    </xf>
    <xf numFmtId="0" fontId="13" fillId="2" borderId="4" xfId="0" applyFont="1" applyFill="1" applyBorder="1" applyAlignment="1" applyProtection="1">
      <alignment horizontal="left"/>
      <protection locked="0"/>
    </xf>
    <xf numFmtId="0" fontId="13" fillId="0" borderId="18" xfId="0" applyFont="1" applyBorder="1" applyProtection="1">
      <protection locked="0"/>
    </xf>
    <xf numFmtId="165" fontId="13" fillId="0" borderId="18" xfId="1" applyNumberFormat="1" applyFont="1" applyBorder="1" applyAlignment="1" applyProtection="1">
      <alignment horizontal="right"/>
      <protection locked="0"/>
    </xf>
    <xf numFmtId="164" fontId="13" fillId="0" borderId="18" xfId="2" applyNumberFormat="1" applyFont="1" applyBorder="1" applyAlignment="1" applyProtection="1">
      <alignment horizontal="right"/>
      <protection locked="0"/>
    </xf>
    <xf numFmtId="165" fontId="13" fillId="0" borderId="18" xfId="1" applyNumberFormat="1" applyFont="1" applyBorder="1" applyProtection="1">
      <protection locked="0"/>
    </xf>
    <xf numFmtId="0" fontId="13" fillId="2" borderId="4" xfId="0" applyFont="1" applyFill="1" applyBorder="1" applyAlignment="1" applyProtection="1">
      <alignment horizontal="left" vertical="center"/>
      <protection locked="0"/>
    </xf>
    <xf numFmtId="0" fontId="13" fillId="0" borderId="18" xfId="0" applyFont="1" applyFill="1" applyBorder="1" applyAlignment="1" applyProtection="1">
      <alignment vertical="center"/>
      <protection locked="0"/>
    </xf>
    <xf numFmtId="165" fontId="13" fillId="0" borderId="18" xfId="1" applyNumberFormat="1" applyFont="1" applyFill="1" applyBorder="1" applyAlignment="1" applyProtection="1">
      <alignment horizontal="right" vertical="center"/>
      <protection locked="0"/>
    </xf>
    <xf numFmtId="164" fontId="13" fillId="0" borderId="18" xfId="2" applyNumberFormat="1" applyFont="1" applyFill="1" applyBorder="1" applyAlignment="1" applyProtection="1">
      <alignment horizontal="right" vertical="center"/>
      <protection locked="0"/>
    </xf>
    <xf numFmtId="165" fontId="13" fillId="0" borderId="18" xfId="1" applyNumberFormat="1" applyFont="1" applyFill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horizontal="right"/>
      <protection locked="0"/>
    </xf>
    <xf numFmtId="165" fontId="4" fillId="0" borderId="2" xfId="1" applyNumberFormat="1" applyFont="1" applyBorder="1" applyAlignment="1" applyProtection="1">
      <alignment horizontal="right"/>
      <protection locked="0"/>
    </xf>
    <xf numFmtId="164" fontId="4" fillId="0" borderId="2" xfId="2" applyNumberFormat="1" applyFont="1" applyBorder="1" applyAlignment="1" applyProtection="1">
      <alignment horizontal="right"/>
      <protection locked="0"/>
    </xf>
    <xf numFmtId="0" fontId="0" fillId="0" borderId="9" xfId="0" applyBorder="1" applyProtection="1">
      <protection locked="0"/>
    </xf>
    <xf numFmtId="165" fontId="0" fillId="0" borderId="9" xfId="1" applyNumberFormat="1" applyFont="1" applyBorder="1" applyAlignment="1" applyProtection="1">
      <alignment horizontal="right"/>
      <protection locked="0"/>
    </xf>
    <xf numFmtId="164" fontId="0" fillId="0" borderId="9" xfId="2" applyNumberFormat="1" applyFont="1" applyBorder="1" applyAlignment="1" applyProtection="1">
      <alignment horizontal="right"/>
      <protection locked="0"/>
    </xf>
    <xf numFmtId="165" fontId="0" fillId="0" borderId="9" xfId="1" applyNumberFormat="1" applyFont="1" applyBorder="1" applyProtection="1">
      <protection locked="0"/>
    </xf>
    <xf numFmtId="0" fontId="4" fillId="14" borderId="5" xfId="0" applyFont="1" applyFill="1" applyBorder="1" applyAlignment="1" applyProtection="1">
      <alignment horizontal="left"/>
      <protection locked="0"/>
    </xf>
    <xf numFmtId="165" fontId="4" fillId="0" borderId="5" xfId="1" applyNumberFormat="1" applyFont="1" applyBorder="1" applyAlignment="1" applyProtection="1">
      <alignment horizontal="right" vertical="center"/>
      <protection locked="0"/>
    </xf>
    <xf numFmtId="165" fontId="26" fillId="0" borderId="4" xfId="1" applyNumberFormat="1" applyFont="1" applyBorder="1" applyAlignment="1" applyProtection="1">
      <alignment horizontal="right"/>
      <protection locked="0"/>
    </xf>
    <xf numFmtId="165" fontId="4" fillId="14" borderId="5" xfId="1" applyNumberFormat="1" applyFont="1" applyFill="1" applyBorder="1" applyAlignment="1" applyProtection="1">
      <alignment horizontal="right"/>
      <protection locked="0"/>
    </xf>
    <xf numFmtId="165" fontId="0" fillId="19" borderId="18" xfId="1" applyNumberFormat="1" applyFont="1" applyFill="1" applyBorder="1" applyAlignment="1" applyProtection="1">
      <alignment horizontal="right"/>
      <protection locked="0"/>
    </xf>
    <xf numFmtId="164" fontId="0" fillId="19" borderId="18" xfId="2" applyNumberFormat="1" applyFont="1" applyFill="1" applyBorder="1" applyAlignment="1" applyProtection="1">
      <alignment horizontal="right"/>
      <protection locked="0"/>
    </xf>
    <xf numFmtId="165" fontId="4" fillId="18" borderId="4" xfId="1" applyNumberFormat="1" applyFont="1" applyFill="1" applyBorder="1" applyAlignment="1" applyProtection="1">
      <alignment horizontal="right"/>
      <protection locked="0"/>
    </xf>
    <xf numFmtId="165" fontId="4" fillId="14" borderId="4" xfId="1" applyNumberFormat="1" applyFont="1" applyFill="1" applyBorder="1" applyAlignment="1" applyProtection="1">
      <alignment horizontal="right"/>
      <protection locked="0"/>
    </xf>
    <xf numFmtId="165" fontId="0" fillId="0" borderId="1" xfId="1" applyNumberFormat="1" applyFont="1" applyFill="1" applyBorder="1" applyAlignment="1" applyProtection="1">
      <alignment horizontal="left"/>
      <protection locked="0"/>
    </xf>
    <xf numFmtId="165" fontId="0" fillId="0" borderId="1" xfId="1" applyNumberFormat="1" applyFont="1" applyBorder="1" applyProtection="1">
      <protection locked="0"/>
    </xf>
    <xf numFmtId="165" fontId="5" fillId="20" borderId="1" xfId="1" applyNumberFormat="1" applyFont="1" applyFill="1" applyBorder="1" applyAlignment="1" applyProtection="1">
      <alignment horizontal="left" vertical="center"/>
      <protection locked="0"/>
    </xf>
    <xf numFmtId="165" fontId="0" fillId="19" borderId="9" xfId="1" applyNumberFormat="1" applyFont="1" applyFill="1" applyBorder="1" applyAlignment="1" applyProtection="1">
      <alignment horizontal="right"/>
      <protection locked="0"/>
    </xf>
    <xf numFmtId="164" fontId="0" fillId="19" borderId="9" xfId="2" applyNumberFormat="1" applyFont="1" applyFill="1" applyBorder="1" applyAlignment="1" applyProtection="1">
      <alignment horizontal="right"/>
      <protection locked="0"/>
    </xf>
    <xf numFmtId="165" fontId="0" fillId="19" borderId="9" xfId="1" applyNumberFormat="1" applyFont="1" applyFill="1" applyBorder="1" applyProtection="1">
      <protection locked="0"/>
    </xf>
    <xf numFmtId="165" fontId="4" fillId="0" borderId="1" xfId="1" applyNumberFormat="1" applyFont="1" applyFill="1" applyBorder="1" applyAlignment="1" applyProtection="1">
      <alignment horizontal="center"/>
      <protection locked="0"/>
    </xf>
    <xf numFmtId="165" fontId="13" fillId="0" borderId="4" xfId="1" applyNumberFormat="1" applyFont="1" applyBorder="1" applyProtection="1">
      <protection locked="0"/>
    </xf>
    <xf numFmtId="165" fontId="13" fillId="0" borderId="4" xfId="1" applyNumberFormat="1" applyFont="1" applyFill="1" applyBorder="1" applyAlignment="1" applyProtection="1">
      <alignment vertical="center"/>
      <protection locked="0"/>
    </xf>
    <xf numFmtId="165" fontId="4" fillId="0" borderId="1" xfId="1" applyNumberFormat="1" applyFont="1" applyBorder="1" applyAlignment="1" applyProtection="1">
      <alignment horizontal="right"/>
      <protection locked="0"/>
    </xf>
    <xf numFmtId="165" fontId="0" fillId="0" borderId="5" xfId="1" applyNumberFormat="1" applyFont="1" applyBorder="1" applyProtection="1">
      <protection locked="0"/>
    </xf>
    <xf numFmtId="165" fontId="0" fillId="19" borderId="5" xfId="1" applyNumberFormat="1" applyFont="1" applyFill="1" applyBorder="1" applyProtection="1">
      <protection locked="0"/>
    </xf>
    <xf numFmtId="164" fontId="0" fillId="0" borderId="10" xfId="2" applyNumberFormat="1" applyFont="1" applyFill="1" applyBorder="1" applyAlignment="1" applyProtection="1">
      <alignment horizontal="left"/>
      <protection locked="0"/>
    </xf>
    <xf numFmtId="0" fontId="0" fillId="19" borderId="4" xfId="0" applyFill="1" applyBorder="1" applyAlignment="1" applyProtection="1">
      <alignment horizontal="left"/>
      <protection locked="0"/>
    </xf>
    <xf numFmtId="0" fontId="0" fillId="0" borderId="18" xfId="0" applyFont="1" applyFill="1" applyBorder="1" applyAlignment="1" applyProtection="1">
      <alignment horizontal="left"/>
      <protection locked="0"/>
    </xf>
    <xf numFmtId="165" fontId="0" fillId="0" borderId="18" xfId="1" applyNumberFormat="1" applyFont="1" applyFill="1" applyBorder="1" applyAlignment="1" applyProtection="1">
      <alignment horizontal="left"/>
      <protection locked="0"/>
    </xf>
    <xf numFmtId="165" fontId="0" fillId="0" borderId="4" xfId="1" applyNumberFormat="1" applyFont="1" applyFill="1" applyBorder="1" applyAlignment="1" applyProtection="1">
      <alignment horizontal="left"/>
      <protection locked="0"/>
    </xf>
    <xf numFmtId="0" fontId="24" fillId="20" borderId="1" xfId="0" applyFont="1" applyFill="1" applyBorder="1" applyAlignment="1" applyProtection="1">
      <alignment horizontal="left" vertical="center"/>
      <protection locked="0"/>
    </xf>
    <xf numFmtId="49" fontId="0" fillId="2" borderId="7" xfId="0" applyNumberFormat="1" applyFill="1" applyBorder="1" applyAlignment="1" applyProtection="1">
      <alignment horizontal="left"/>
      <protection locked="0"/>
    </xf>
    <xf numFmtId="49" fontId="0" fillId="0" borderId="7" xfId="0" applyNumberFormat="1" applyFill="1" applyBorder="1" applyAlignment="1" applyProtection="1">
      <alignment horizontal="left"/>
      <protection locked="0"/>
    </xf>
    <xf numFmtId="49" fontId="0" fillId="0" borderId="32" xfId="0" applyNumberFormat="1" applyFill="1" applyBorder="1" applyAlignment="1" applyProtection="1">
      <alignment horizontal="left"/>
      <protection locked="0"/>
    </xf>
    <xf numFmtId="165" fontId="0" fillId="0" borderId="32" xfId="1" applyNumberFormat="1" applyFon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49" fontId="0" fillId="0" borderId="4" xfId="0" applyNumberFormat="1" applyFill="1" applyBorder="1" applyAlignment="1" applyProtection="1">
      <alignment horizontal="left"/>
      <protection locked="0"/>
    </xf>
    <xf numFmtId="49" fontId="0" fillId="0" borderId="18" xfId="0" applyNumberFormat="1" applyFill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165" fontId="4" fillId="0" borderId="2" xfId="1" applyNumberFormat="1" applyFont="1" applyBorder="1" applyAlignment="1" applyProtection="1">
      <alignment horizontal="right" vertical="center"/>
      <protection locked="0"/>
    </xf>
    <xf numFmtId="164" fontId="4" fillId="0" borderId="2" xfId="2" applyNumberFormat="1" applyFont="1" applyBorder="1" applyAlignment="1" applyProtection="1">
      <alignment horizontal="right" vertical="center"/>
      <protection locked="0"/>
    </xf>
    <xf numFmtId="165" fontId="4" fillId="0" borderId="2" xfId="1" applyNumberFormat="1" applyFont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left"/>
      <protection locked="0"/>
    </xf>
    <xf numFmtId="0" fontId="4" fillId="0" borderId="2" xfId="0" applyFont="1" applyFill="1" applyBorder="1" applyAlignment="1" applyProtection="1">
      <alignment horizontal="right"/>
      <protection locked="0"/>
    </xf>
    <xf numFmtId="165" fontId="0" fillId="0" borderId="7" xfId="1" applyNumberFormat="1" applyFont="1" applyFill="1" applyBorder="1" applyAlignment="1" applyProtection="1">
      <alignment horizontal="left"/>
      <protection locked="0"/>
    </xf>
    <xf numFmtId="165" fontId="4" fillId="0" borderId="1" xfId="1" applyNumberFormat="1" applyFont="1" applyBorder="1" applyAlignment="1" applyProtection="1">
      <alignment horizontal="center" vertical="center"/>
      <protection locked="0"/>
    </xf>
    <xf numFmtId="165" fontId="4" fillId="0" borderId="1" xfId="1" applyNumberFormat="1" applyFont="1" applyFill="1" applyBorder="1" applyAlignment="1" applyProtection="1">
      <alignment horizontal="right"/>
      <protection locked="0"/>
    </xf>
    <xf numFmtId="0" fontId="24" fillId="20" borderId="2" xfId="0" applyFont="1" applyFill="1" applyBorder="1" applyAlignment="1" applyProtection="1">
      <alignment horizontal="left"/>
      <protection locked="0"/>
    </xf>
    <xf numFmtId="0" fontId="5" fillId="20" borderId="3" xfId="0" applyFont="1" applyFill="1" applyBorder="1" applyAlignment="1" applyProtection="1">
      <alignment horizontal="left"/>
      <protection locked="0"/>
    </xf>
    <xf numFmtId="165" fontId="5" fillId="20" borderId="2" xfId="1" applyNumberFormat="1" applyFont="1" applyFill="1" applyBorder="1" applyAlignment="1" applyProtection="1">
      <alignment horizontal="right"/>
      <protection locked="0"/>
    </xf>
    <xf numFmtId="164" fontId="5" fillId="20" borderId="3" xfId="2" applyNumberFormat="1" applyFont="1" applyFill="1" applyBorder="1" applyAlignment="1" applyProtection="1">
      <alignment horizontal="right"/>
      <protection locked="0"/>
    </xf>
    <xf numFmtId="165" fontId="5" fillId="20" borderId="3" xfId="1" applyNumberFormat="1" applyFont="1" applyFill="1" applyBorder="1" applyAlignment="1" applyProtection="1">
      <alignment horizontal="left"/>
      <protection locked="0"/>
    </xf>
    <xf numFmtId="0" fontId="24" fillId="20" borderId="1" xfId="0" applyFont="1" applyFill="1" applyBorder="1" applyAlignment="1" applyProtection="1">
      <alignment horizontal="left"/>
      <protection locked="0"/>
    </xf>
    <xf numFmtId="0" fontId="5" fillId="20" borderId="9" xfId="0" applyFont="1" applyFill="1" applyBorder="1" applyAlignment="1" applyProtection="1">
      <alignment horizontal="left"/>
      <protection locked="0"/>
    </xf>
    <xf numFmtId="165" fontId="5" fillId="20" borderId="9" xfId="1" applyNumberFormat="1" applyFont="1" applyFill="1" applyBorder="1" applyAlignment="1" applyProtection="1">
      <alignment horizontal="right"/>
      <protection locked="0"/>
    </xf>
    <xf numFmtId="164" fontId="5" fillId="20" borderId="9" xfId="2" applyNumberFormat="1" applyFont="1" applyFill="1" applyBorder="1" applyAlignment="1" applyProtection="1">
      <alignment horizontal="right"/>
      <protection locked="0"/>
    </xf>
    <xf numFmtId="165" fontId="5" fillId="20" borderId="9" xfId="1" applyNumberFormat="1" applyFont="1" applyFill="1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0" fontId="0" fillId="0" borderId="52" xfId="0" applyBorder="1" applyProtection="1">
      <protection locked="0"/>
    </xf>
    <xf numFmtId="164" fontId="0" fillId="0" borderId="52" xfId="2" applyNumberFormat="1" applyFont="1" applyBorder="1" applyAlignment="1" applyProtection="1">
      <alignment horizontal="right"/>
      <protection locked="0"/>
    </xf>
    <xf numFmtId="165" fontId="0" fillId="0" borderId="52" xfId="1" applyNumberFormat="1" applyFont="1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3" xfId="0" applyBorder="1" applyProtection="1">
      <protection locked="0"/>
    </xf>
    <xf numFmtId="164" fontId="0" fillId="0" borderId="53" xfId="2" applyNumberFormat="1" applyFont="1" applyBorder="1" applyAlignment="1" applyProtection="1">
      <alignment horizontal="right"/>
      <protection locked="0"/>
    </xf>
    <xf numFmtId="165" fontId="0" fillId="0" borderId="53" xfId="1" applyNumberFormat="1" applyFont="1" applyBorder="1" applyProtection="1">
      <protection locked="0"/>
    </xf>
    <xf numFmtId="0" fontId="5" fillId="20" borderId="1" xfId="0" applyFont="1" applyFill="1" applyBorder="1" applyAlignment="1" applyProtection="1">
      <alignment horizontal="left"/>
      <protection locked="0"/>
    </xf>
    <xf numFmtId="0" fontId="5" fillId="20" borderId="2" xfId="0" applyFont="1" applyFill="1" applyBorder="1" applyAlignment="1" applyProtection="1">
      <alignment horizontal="left"/>
      <protection locked="0"/>
    </xf>
    <xf numFmtId="164" fontId="5" fillId="20" borderId="2" xfId="2" applyNumberFormat="1" applyFont="1" applyFill="1" applyBorder="1" applyAlignment="1" applyProtection="1">
      <alignment horizontal="right"/>
      <protection locked="0"/>
    </xf>
    <xf numFmtId="165" fontId="5" fillId="20" borderId="2" xfId="1" applyNumberFormat="1" applyFont="1" applyFill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164" fontId="0" fillId="0" borderId="0" xfId="2" applyNumberFormat="1" applyFont="1" applyBorder="1" applyAlignment="1" applyProtection="1">
      <alignment horizontal="right"/>
      <protection locked="0"/>
    </xf>
    <xf numFmtId="165" fontId="0" fillId="0" borderId="0" xfId="1" applyNumberFormat="1" applyFont="1" applyBorder="1" applyProtection="1">
      <protection locked="0"/>
    </xf>
    <xf numFmtId="165" fontId="5" fillId="20" borderId="6" xfId="1" applyNumberFormat="1" applyFont="1" applyFill="1" applyBorder="1" applyAlignment="1" applyProtection="1">
      <alignment horizontal="left"/>
      <protection locked="0"/>
    </xf>
    <xf numFmtId="165" fontId="5" fillId="20" borderId="5" xfId="1" applyNumberFormat="1" applyFont="1" applyFill="1" applyBorder="1" applyAlignment="1" applyProtection="1">
      <alignment horizontal="left"/>
      <protection locked="0"/>
    </xf>
    <xf numFmtId="165" fontId="0" fillId="0" borderId="50" xfId="1" applyNumberFormat="1" applyFont="1" applyBorder="1" applyProtection="1">
      <protection locked="0"/>
    </xf>
    <xf numFmtId="165" fontId="0" fillId="0" borderId="8" xfId="1" applyNumberFormat="1" applyFont="1" applyBorder="1" applyProtection="1">
      <protection locked="0"/>
    </xf>
    <xf numFmtId="165" fontId="5" fillId="20" borderId="1" xfId="1" applyNumberFormat="1" applyFont="1" applyFill="1" applyBorder="1" applyAlignment="1" applyProtection="1">
      <alignment horizontal="left"/>
      <protection locked="0"/>
    </xf>
    <xf numFmtId="165" fontId="0" fillId="0" borderId="10" xfId="1" applyNumberFormat="1" applyFont="1" applyBorder="1" applyProtection="1">
      <protection locked="0"/>
    </xf>
    <xf numFmtId="49" fontId="0" fillId="0" borderId="4" xfId="0" applyNumberFormat="1" applyFont="1" applyFill="1" applyBorder="1" applyAlignment="1" applyProtection="1">
      <alignment horizontal="left"/>
      <protection locked="0"/>
    </xf>
    <xf numFmtId="49" fontId="0" fillId="0" borderId="4" xfId="0" applyNumberFormat="1" applyFont="1" applyBorder="1" applyAlignment="1" applyProtection="1">
      <alignment horizontal="left"/>
      <protection locked="0"/>
    </xf>
    <xf numFmtId="49" fontId="4" fillId="17" borderId="1" xfId="0" applyNumberFormat="1" applyFont="1" applyFill="1" applyBorder="1" applyAlignment="1" applyProtection="1">
      <alignment horizontal="left" vertical="center"/>
      <protection locked="0"/>
    </xf>
    <xf numFmtId="49" fontId="21" fillId="0" borderId="4" xfId="0" applyNumberFormat="1" applyFont="1" applyBorder="1" applyAlignment="1" applyProtection="1">
      <alignment horizontal="left"/>
      <protection locked="0"/>
    </xf>
    <xf numFmtId="49" fontId="22" fillId="18" borderId="5" xfId="0" applyNumberFormat="1" applyFont="1" applyFill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49" fontId="0" fillId="0" borderId="7" xfId="0" applyNumberFormat="1" applyBorder="1" applyAlignment="1" applyProtection="1">
      <alignment horizontal="left"/>
      <protection locked="0"/>
    </xf>
    <xf numFmtId="49" fontId="0" fillId="0" borderId="5" xfId="0" applyNumberFormat="1" applyBorder="1" applyAlignment="1" applyProtection="1">
      <alignment vertical="center"/>
      <protection locked="0"/>
    </xf>
    <xf numFmtId="49" fontId="13" fillId="0" borderId="7" xfId="0" applyNumberFormat="1" applyFont="1" applyFill="1" applyBorder="1" applyAlignment="1" applyProtection="1">
      <alignment horizontal="left"/>
      <protection locked="0"/>
    </xf>
    <xf numFmtId="49" fontId="0" fillId="0" borderId="5" xfId="0" applyNumberFormat="1" applyFill="1" applyBorder="1" applyAlignment="1" applyProtection="1">
      <alignment horizontal="left"/>
      <protection locked="0"/>
    </xf>
    <xf numFmtId="49" fontId="0" fillId="0" borderId="5" xfId="1" applyNumberFormat="1" applyFont="1" applyFill="1" applyBorder="1" applyAlignment="1" applyProtection="1">
      <alignment horizontal="left"/>
      <protection locked="0"/>
    </xf>
    <xf numFmtId="49" fontId="0" fillId="0" borderId="7" xfId="1" applyNumberFormat="1" applyFont="1" applyFill="1" applyBorder="1" applyAlignment="1" applyProtection="1">
      <alignment horizontal="left"/>
      <protection locked="0"/>
    </xf>
    <xf numFmtId="49" fontId="0" fillId="0" borderId="9" xfId="0" applyNumberFormat="1" applyFill="1" applyBorder="1" applyAlignment="1" applyProtection="1">
      <alignment horizontal="left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49" fontId="5" fillId="2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5" xfId="0" applyNumberFormat="1" applyBorder="1" applyAlignment="1" applyProtection="1">
      <alignment horizontal="left"/>
      <protection locked="0"/>
    </xf>
    <xf numFmtId="49" fontId="13" fillId="0" borderId="4" xfId="0" applyNumberFormat="1" applyFont="1" applyBorder="1" applyAlignment="1" applyProtection="1">
      <alignment horizontal="left"/>
      <protection locked="0"/>
    </xf>
    <xf numFmtId="49" fontId="13" fillId="0" borderId="4" xfId="0" applyNumberFormat="1" applyFont="1" applyBorder="1" applyAlignment="1" applyProtection="1">
      <alignment horizontal="left" vertical="center"/>
      <protection locked="0"/>
    </xf>
    <xf numFmtId="49" fontId="0" fillId="19" borderId="4" xfId="0" applyNumberFormat="1" applyFill="1" applyBorder="1" applyAlignment="1" applyProtection="1">
      <alignment horizontal="left"/>
      <protection locked="0"/>
    </xf>
    <xf numFmtId="49" fontId="24" fillId="20" borderId="1" xfId="0" applyNumberFormat="1" applyFont="1" applyFill="1" applyBorder="1" applyAlignment="1" applyProtection="1">
      <alignment horizontal="left" vertical="center"/>
      <protection locked="0"/>
    </xf>
    <xf numFmtId="0" fontId="32" fillId="4" borderId="1" xfId="0" applyFont="1" applyFill="1" applyBorder="1" applyAlignment="1" applyProtection="1">
      <alignment horizontal="center" vertical="center"/>
      <protection locked="0"/>
    </xf>
    <xf numFmtId="165" fontId="32" fillId="4" borderId="2" xfId="1" applyNumberFormat="1" applyFont="1" applyFill="1" applyBorder="1" applyAlignment="1" applyProtection="1">
      <alignment horizontal="center" vertical="center"/>
      <protection locked="0"/>
    </xf>
    <xf numFmtId="0" fontId="33" fillId="4" borderId="50" xfId="0" applyFont="1" applyFill="1" applyBorder="1" applyAlignment="1">
      <alignment horizontal="center" vertical="center"/>
    </xf>
    <xf numFmtId="0" fontId="33" fillId="4" borderId="13" xfId="0" applyFont="1" applyFill="1" applyBorder="1" applyAlignment="1">
      <alignment horizontal="center" vertical="center" wrapText="1"/>
    </xf>
    <xf numFmtId="0" fontId="34" fillId="0" borderId="0" xfId="0" applyFont="1" applyBorder="1" applyAlignment="1" applyProtection="1">
      <alignment horizontal="left"/>
      <protection locked="0"/>
    </xf>
    <xf numFmtId="165" fontId="33" fillId="4" borderId="1" xfId="1" applyNumberFormat="1" applyFont="1" applyFill="1" applyBorder="1" applyAlignment="1">
      <alignment horizontal="center" vertical="center"/>
    </xf>
    <xf numFmtId="165" fontId="0" fillId="0" borderId="0" xfId="0" applyNumberFormat="1" applyProtection="1">
      <protection locked="0"/>
    </xf>
    <xf numFmtId="17" fontId="34" fillId="21" borderId="7" xfId="6" applyNumberFormat="1" applyFont="1" applyFill="1" applyBorder="1" applyAlignment="1">
      <alignment horizontal="center" vertical="center" wrapText="1"/>
    </xf>
    <xf numFmtId="9" fontId="34" fillId="21" borderId="7" xfId="2" applyFont="1" applyFill="1" applyBorder="1" applyAlignment="1">
      <alignment horizontal="center" vertical="center" wrapText="1"/>
    </xf>
    <xf numFmtId="17" fontId="34" fillId="21" borderId="5" xfId="6" applyNumberFormat="1" applyFont="1" applyFill="1" applyBorder="1" applyAlignment="1">
      <alignment horizontal="center" vertical="center" wrapText="1"/>
    </xf>
    <xf numFmtId="9" fontId="34" fillId="21" borderId="5" xfId="2" applyFont="1" applyFill="1" applyBorder="1" applyAlignment="1">
      <alignment horizontal="center" vertical="center" wrapText="1"/>
    </xf>
    <xf numFmtId="0" fontId="35" fillId="22" borderId="18" xfId="5" applyFont="1" applyFill="1" applyBorder="1" applyAlignment="1">
      <alignment horizontal="center" vertical="center"/>
    </xf>
    <xf numFmtId="0" fontId="35" fillId="22" borderId="18" xfId="5" applyFont="1" applyFill="1" applyBorder="1" applyAlignment="1">
      <alignment horizontal="left" vertical="center"/>
    </xf>
    <xf numFmtId="0" fontId="35" fillId="22" borderId="4" xfId="5" applyFont="1" applyFill="1" applyBorder="1" applyAlignment="1">
      <alignment vertical="center"/>
    </xf>
    <xf numFmtId="0" fontId="3" fillId="22" borderId="4" xfId="5" applyFont="1" applyFill="1" applyBorder="1" applyAlignment="1">
      <alignment horizontal="left" vertical="center"/>
    </xf>
    <xf numFmtId="0" fontId="3" fillId="22" borderId="4" xfId="5" applyNumberFormat="1" applyFont="1" applyFill="1" applyBorder="1" applyAlignment="1">
      <alignment horizontal="center" vertical="center"/>
    </xf>
    <xf numFmtId="165" fontId="35" fillId="22" borderId="4" xfId="6" applyNumberFormat="1" applyFont="1" applyFill="1" applyBorder="1" applyAlignment="1">
      <alignment vertical="center"/>
    </xf>
    <xf numFmtId="9" fontId="35" fillId="22" borderId="4" xfId="2" applyFont="1" applyFill="1" applyBorder="1" applyAlignment="1">
      <alignment vertical="center"/>
    </xf>
    <xf numFmtId="0" fontId="3" fillId="0" borderId="9" xfId="5" applyFont="1" applyBorder="1" applyAlignment="1">
      <alignment horizontal="center" vertical="center"/>
    </xf>
    <xf numFmtId="0" fontId="3" fillId="0" borderId="9" xfId="5" applyFont="1" applyBorder="1" applyAlignment="1">
      <alignment horizontal="left" vertical="center"/>
    </xf>
    <xf numFmtId="0" fontId="3" fillId="0" borderId="5" xfId="5" applyFont="1" applyBorder="1" applyAlignment="1">
      <alignment vertical="center"/>
    </xf>
    <xf numFmtId="0" fontId="3" fillId="0" borderId="5" xfId="5" applyFont="1" applyBorder="1" applyAlignment="1">
      <alignment horizontal="left" vertical="center"/>
    </xf>
    <xf numFmtId="0" fontId="3" fillId="0" borderId="5" xfId="5" applyNumberFormat="1" applyFont="1" applyBorder="1" applyAlignment="1">
      <alignment horizontal="center" vertical="center"/>
    </xf>
    <xf numFmtId="165" fontId="0" fillId="0" borderId="5" xfId="6" applyNumberFormat="1" applyFont="1" applyBorder="1" applyAlignment="1">
      <alignment vertical="center"/>
    </xf>
    <xf numFmtId="9" fontId="0" fillId="0" borderId="5" xfId="2" applyFont="1" applyBorder="1" applyAlignment="1">
      <alignment vertical="center"/>
    </xf>
    <xf numFmtId="0" fontId="35" fillId="22" borderId="2" xfId="5" applyFont="1" applyFill="1" applyBorder="1" applyAlignment="1">
      <alignment horizontal="center" vertical="center"/>
    </xf>
    <xf numFmtId="0" fontId="35" fillId="22" borderId="2" xfId="5" applyFont="1" applyFill="1" applyBorder="1" applyAlignment="1">
      <alignment horizontal="left" vertical="center"/>
    </xf>
    <xf numFmtId="0" fontId="35" fillId="22" borderId="1" xfId="5" applyFont="1" applyFill="1" applyBorder="1" applyAlignment="1">
      <alignment vertical="center"/>
    </xf>
    <xf numFmtId="0" fontId="3" fillId="22" borderId="1" xfId="5" applyFont="1" applyFill="1" applyBorder="1" applyAlignment="1">
      <alignment horizontal="left" vertical="center"/>
    </xf>
    <xf numFmtId="0" fontId="3" fillId="22" borderId="1" xfId="5" applyNumberFormat="1" applyFont="1" applyFill="1" applyBorder="1" applyAlignment="1">
      <alignment horizontal="center" vertical="center"/>
    </xf>
    <xf numFmtId="165" fontId="35" fillId="22" borderId="1" xfId="6" applyNumberFormat="1" applyFont="1" applyFill="1" applyBorder="1" applyAlignment="1">
      <alignment vertical="center"/>
    </xf>
    <xf numFmtId="9" fontId="35" fillId="22" borderId="1" xfId="2" applyFont="1" applyFill="1" applyBorder="1" applyAlignment="1">
      <alignment vertical="center"/>
    </xf>
    <xf numFmtId="0" fontId="35" fillId="23" borderId="18" xfId="5" applyFont="1" applyFill="1" applyBorder="1" applyAlignment="1">
      <alignment horizontal="center" vertical="center"/>
    </xf>
    <xf numFmtId="0" fontId="35" fillId="23" borderId="18" xfId="5" applyFont="1" applyFill="1" applyBorder="1" applyAlignment="1">
      <alignment horizontal="left" vertical="center"/>
    </xf>
    <xf numFmtId="0" fontId="35" fillId="23" borderId="4" xfId="5" applyFont="1" applyFill="1" applyBorder="1" applyAlignment="1">
      <alignment vertical="center"/>
    </xf>
    <xf numFmtId="0" fontId="35" fillId="23" borderId="4" xfId="5" applyFont="1" applyFill="1" applyBorder="1" applyAlignment="1">
      <alignment horizontal="left" vertical="center"/>
    </xf>
    <xf numFmtId="0" fontId="35" fillId="23" borderId="4" xfId="5" applyNumberFormat="1" applyFont="1" applyFill="1" applyBorder="1" applyAlignment="1">
      <alignment horizontal="center" vertical="center"/>
    </xf>
    <xf numFmtId="165" fontId="35" fillId="23" borderId="4" xfId="6" applyNumberFormat="1" applyFont="1" applyFill="1" applyBorder="1" applyAlignment="1">
      <alignment vertical="center"/>
    </xf>
    <xf numFmtId="9" fontId="35" fillId="23" borderId="4" xfId="2" applyFont="1" applyFill="1" applyBorder="1" applyAlignment="1">
      <alignment vertical="center"/>
    </xf>
    <xf numFmtId="0" fontId="3" fillId="16" borderId="18" xfId="5" applyFont="1" applyFill="1" applyBorder="1" applyAlignment="1">
      <alignment horizontal="center" vertical="center"/>
    </xf>
    <xf numFmtId="0" fontId="3" fillId="16" borderId="18" xfId="5" applyFont="1" applyFill="1" applyBorder="1" applyAlignment="1">
      <alignment horizontal="left" vertical="center"/>
    </xf>
    <xf numFmtId="0" fontId="3" fillId="16" borderId="4" xfId="5" applyFont="1" applyFill="1" applyBorder="1" applyAlignment="1">
      <alignment vertical="center"/>
    </xf>
    <xf numFmtId="0" fontId="3" fillId="16" borderId="4" xfId="5" applyFont="1" applyFill="1" applyBorder="1" applyAlignment="1">
      <alignment horizontal="left" vertical="center"/>
    </xf>
    <xf numFmtId="0" fontId="3" fillId="16" borderId="4" xfId="5" applyNumberFormat="1" applyFont="1" applyFill="1" applyBorder="1" applyAlignment="1">
      <alignment horizontal="center" vertical="center"/>
    </xf>
    <xf numFmtId="165" fontId="0" fillId="16" borderId="4" xfId="6" applyNumberFormat="1" applyFont="1" applyFill="1" applyBorder="1" applyAlignment="1">
      <alignment vertical="center"/>
    </xf>
    <xf numFmtId="9" fontId="0" fillId="16" borderId="4" xfId="2" applyFont="1" applyFill="1" applyBorder="1" applyAlignment="1">
      <alignment vertical="center"/>
    </xf>
    <xf numFmtId="0" fontId="3" fillId="16" borderId="9" xfId="5" applyFont="1" applyFill="1" applyBorder="1" applyAlignment="1">
      <alignment horizontal="center" vertical="center"/>
    </xf>
    <xf numFmtId="0" fontId="3" fillId="16" borderId="5" xfId="5" applyFont="1" applyFill="1" applyBorder="1" applyAlignment="1">
      <alignment horizontal="left" vertical="center"/>
    </xf>
    <xf numFmtId="0" fontId="3" fillId="16" borderId="5" xfId="5" applyFont="1" applyFill="1" applyBorder="1" applyAlignment="1">
      <alignment vertical="center"/>
    </xf>
    <xf numFmtId="0" fontId="3" fillId="16" borderId="5" xfId="5" applyNumberFormat="1" applyFont="1" applyFill="1" applyBorder="1" applyAlignment="1">
      <alignment horizontal="center" vertical="center"/>
    </xf>
    <xf numFmtId="165" fontId="0" fillId="16" borderId="5" xfId="6" applyNumberFormat="1" applyFont="1" applyFill="1" applyBorder="1" applyAlignment="1">
      <alignment vertical="center"/>
    </xf>
    <xf numFmtId="9" fontId="0" fillId="16" borderId="5" xfId="2" applyFont="1" applyFill="1" applyBorder="1" applyAlignment="1">
      <alignment vertical="center"/>
    </xf>
    <xf numFmtId="0" fontId="3" fillId="16" borderId="4" xfId="5" quotePrefix="1" applyNumberFormat="1" applyFont="1" applyFill="1" applyBorder="1" applyAlignment="1">
      <alignment horizontal="center" vertical="center"/>
    </xf>
    <xf numFmtId="0" fontId="35" fillId="23" borderId="7" xfId="5" applyFont="1" applyFill="1" applyBorder="1" applyAlignment="1">
      <alignment horizontal="center" vertical="center"/>
    </xf>
    <xf numFmtId="0" fontId="35" fillId="23" borderId="7" xfId="5" applyFont="1" applyFill="1" applyBorder="1" applyAlignment="1">
      <alignment horizontal="left" vertical="center"/>
    </xf>
    <xf numFmtId="0" fontId="35" fillId="23" borderId="7" xfId="5" applyFont="1" applyFill="1" applyBorder="1" applyAlignment="1">
      <alignment vertical="center"/>
    </xf>
    <xf numFmtId="0" fontId="35" fillId="23" borderId="7" xfId="5" applyNumberFormat="1" applyFont="1" applyFill="1" applyBorder="1" applyAlignment="1">
      <alignment horizontal="center" vertical="center"/>
    </xf>
    <xf numFmtId="165" fontId="35" fillId="23" borderId="7" xfId="6" applyNumberFormat="1" applyFont="1" applyFill="1" applyBorder="1" applyAlignment="1">
      <alignment vertical="center"/>
    </xf>
    <xf numFmtId="9" fontId="35" fillId="23" borderId="7" xfId="2" applyFont="1" applyFill="1" applyBorder="1" applyAlignment="1">
      <alignment vertical="center"/>
    </xf>
    <xf numFmtId="0" fontId="3" fillId="16" borderId="4" xfId="5" applyFont="1" applyFill="1" applyBorder="1" applyAlignment="1">
      <alignment horizontal="center" vertical="center"/>
    </xf>
    <xf numFmtId="0" fontId="3" fillId="16" borderId="5" xfId="5" applyFont="1" applyFill="1" applyBorder="1" applyAlignment="1">
      <alignment horizontal="center" vertical="center"/>
    </xf>
    <xf numFmtId="0" fontId="35" fillId="23" borderId="32" xfId="5" applyFont="1" applyFill="1" applyBorder="1" applyAlignment="1">
      <alignment horizontal="center" vertical="center"/>
    </xf>
    <xf numFmtId="0" fontId="35" fillId="23" borderId="32" xfId="5" applyFont="1" applyFill="1" applyBorder="1" applyAlignment="1">
      <alignment horizontal="left" vertical="center"/>
    </xf>
    <xf numFmtId="0" fontId="3" fillId="16" borderId="9" xfId="5" applyFont="1" applyFill="1" applyBorder="1" applyAlignment="1">
      <alignment horizontal="left" vertical="center"/>
    </xf>
    <xf numFmtId="0" fontId="35" fillId="24" borderId="32" xfId="5" applyFont="1" applyFill="1" applyBorder="1" applyAlignment="1">
      <alignment horizontal="center" vertical="center"/>
    </xf>
    <xf numFmtId="0" fontId="35" fillId="24" borderId="32" xfId="5" applyFont="1" applyFill="1" applyBorder="1" applyAlignment="1">
      <alignment horizontal="left" vertical="center"/>
    </xf>
    <xf numFmtId="0" fontId="35" fillId="24" borderId="7" xfId="5" applyFont="1" applyFill="1" applyBorder="1" applyAlignment="1">
      <alignment vertical="center"/>
    </xf>
    <xf numFmtId="0" fontId="35" fillId="24" borderId="7" xfId="5" applyFont="1" applyFill="1" applyBorder="1" applyAlignment="1">
      <alignment horizontal="left" vertical="center"/>
    </xf>
    <xf numFmtId="0" fontId="35" fillId="24" borderId="7" xfId="5" applyNumberFormat="1" applyFont="1" applyFill="1" applyBorder="1" applyAlignment="1">
      <alignment horizontal="center" vertical="center"/>
    </xf>
    <xf numFmtId="165" fontId="35" fillId="24" borderId="7" xfId="6" applyNumberFormat="1" applyFont="1" applyFill="1" applyBorder="1" applyAlignment="1">
      <alignment vertical="center"/>
    </xf>
    <xf numFmtId="9" fontId="35" fillId="24" borderId="7" xfId="2" applyFont="1" applyFill="1" applyBorder="1" applyAlignment="1">
      <alignment vertical="center"/>
    </xf>
    <xf numFmtId="0" fontId="35" fillId="24" borderId="18" xfId="5" applyFont="1" applyFill="1" applyBorder="1" applyAlignment="1">
      <alignment horizontal="center" vertical="center"/>
    </xf>
    <xf numFmtId="0" fontId="35" fillId="24" borderId="18" xfId="5" applyFont="1" applyFill="1" applyBorder="1" applyAlignment="1">
      <alignment horizontal="left" vertical="center"/>
    </xf>
    <xf numFmtId="0" fontId="35" fillId="24" borderId="4" xfId="5" applyFont="1" applyFill="1" applyBorder="1" applyAlignment="1">
      <alignment vertical="center"/>
    </xf>
    <xf numFmtId="0" fontId="35" fillId="24" borderId="4" xfId="5" applyFont="1" applyFill="1" applyBorder="1" applyAlignment="1">
      <alignment horizontal="left" vertical="center"/>
    </xf>
    <xf numFmtId="0" fontId="35" fillId="24" borderId="4" xfId="5" applyNumberFormat="1" applyFont="1" applyFill="1" applyBorder="1" applyAlignment="1">
      <alignment horizontal="center" vertical="center"/>
    </xf>
    <xf numFmtId="165" fontId="35" fillId="24" borderId="4" xfId="6" applyNumberFormat="1" applyFont="1" applyFill="1" applyBorder="1" applyAlignment="1">
      <alignment vertical="center"/>
    </xf>
    <xf numFmtId="9" fontId="35" fillId="24" borderId="4" xfId="2" applyFont="1" applyFill="1" applyBorder="1" applyAlignment="1">
      <alignment vertical="center"/>
    </xf>
    <xf numFmtId="0" fontId="35" fillId="17" borderId="32" xfId="5" applyFont="1" applyFill="1" applyBorder="1" applyAlignment="1">
      <alignment horizontal="center" vertical="center"/>
    </xf>
    <xf numFmtId="0" fontId="35" fillId="17" borderId="32" xfId="5" applyFont="1" applyFill="1" applyBorder="1" applyAlignment="1">
      <alignment horizontal="left" vertical="center"/>
    </xf>
    <xf numFmtId="0" fontId="35" fillId="17" borderId="7" xfId="5" applyFont="1" applyFill="1" applyBorder="1" applyAlignment="1">
      <alignment vertical="center"/>
    </xf>
    <xf numFmtId="0" fontId="35" fillId="17" borderId="7" xfId="5" applyFont="1" applyFill="1" applyBorder="1" applyAlignment="1">
      <alignment horizontal="left" vertical="center"/>
    </xf>
    <xf numFmtId="0" fontId="35" fillId="17" borderId="7" xfId="5" applyNumberFormat="1" applyFont="1" applyFill="1" applyBorder="1" applyAlignment="1">
      <alignment horizontal="center" vertical="center"/>
    </xf>
    <xf numFmtId="165" fontId="35" fillId="17" borderId="7" xfId="6" applyNumberFormat="1" applyFont="1" applyFill="1" applyBorder="1" applyAlignment="1">
      <alignment vertical="center"/>
    </xf>
    <xf numFmtId="9" fontId="35" fillId="17" borderId="7" xfId="2" applyFont="1" applyFill="1" applyBorder="1" applyAlignment="1">
      <alignment vertical="center"/>
    </xf>
    <xf numFmtId="0" fontId="3" fillId="0" borderId="18" xfId="5" applyFont="1" applyBorder="1" applyAlignment="1">
      <alignment horizontal="center" vertical="center"/>
    </xf>
    <xf numFmtId="0" fontId="3" fillId="0" borderId="18" xfId="5" applyFont="1" applyBorder="1" applyAlignment="1">
      <alignment horizontal="left" vertical="center"/>
    </xf>
    <xf numFmtId="0" fontId="3" fillId="0" borderId="4" xfId="5" applyFont="1" applyBorder="1" applyAlignment="1">
      <alignment vertical="center"/>
    </xf>
    <xf numFmtId="0" fontId="3" fillId="0" borderId="4" xfId="5" applyFont="1" applyBorder="1" applyAlignment="1">
      <alignment horizontal="left" vertical="center"/>
    </xf>
    <xf numFmtId="0" fontId="3" fillId="0" borderId="4" xfId="5" applyNumberFormat="1" applyFont="1" applyBorder="1" applyAlignment="1">
      <alignment horizontal="center" vertical="center"/>
    </xf>
    <xf numFmtId="165" fontId="0" fillId="0" borderId="4" xfId="6" applyNumberFormat="1" applyFont="1" applyBorder="1" applyAlignment="1">
      <alignment vertical="center"/>
    </xf>
    <xf numFmtId="9" fontId="0" fillId="0" borderId="4" xfId="2" applyFont="1" applyBorder="1" applyAlignment="1">
      <alignment vertical="center"/>
    </xf>
    <xf numFmtId="0" fontId="35" fillId="19" borderId="32" xfId="5" applyFont="1" applyFill="1" applyBorder="1" applyAlignment="1">
      <alignment horizontal="center" vertical="center"/>
    </xf>
    <xf numFmtId="0" fontId="35" fillId="19" borderId="32" xfId="5" applyFont="1" applyFill="1" applyBorder="1" applyAlignment="1">
      <alignment horizontal="left" vertical="center"/>
    </xf>
    <xf numFmtId="0" fontId="35" fillId="19" borderId="7" xfId="5" applyFont="1" applyFill="1" applyBorder="1" applyAlignment="1">
      <alignment vertical="center"/>
    </xf>
    <xf numFmtId="0" fontId="35" fillId="19" borderId="7" xfId="5" applyFont="1" applyFill="1" applyBorder="1" applyAlignment="1">
      <alignment horizontal="left" vertical="center"/>
    </xf>
    <xf numFmtId="0" fontId="35" fillId="19" borderId="7" xfId="5" applyNumberFormat="1" applyFont="1" applyFill="1" applyBorder="1" applyAlignment="1">
      <alignment horizontal="center" vertical="center"/>
    </xf>
    <xf numFmtId="165" fontId="35" fillId="19" borderId="7" xfId="6" applyNumberFormat="1" applyFont="1" applyFill="1" applyBorder="1" applyAlignment="1">
      <alignment vertical="center"/>
    </xf>
    <xf numFmtId="9" fontId="35" fillId="19" borderId="7" xfId="2" applyFont="1" applyFill="1" applyBorder="1" applyAlignment="1">
      <alignment vertical="center"/>
    </xf>
    <xf numFmtId="0" fontId="35" fillId="19" borderId="7" xfId="5" applyFont="1" applyFill="1" applyBorder="1" applyAlignment="1">
      <alignment horizontal="center" vertical="center"/>
    </xf>
    <xf numFmtId="0" fontId="35" fillId="21" borderId="2" xfId="5" applyFont="1" applyFill="1" applyBorder="1" applyAlignment="1">
      <alignment horizontal="center" vertical="center"/>
    </xf>
    <xf numFmtId="0" fontId="35" fillId="21" borderId="2" xfId="5" applyFont="1" applyFill="1" applyBorder="1" applyAlignment="1">
      <alignment horizontal="left" vertical="center"/>
    </xf>
    <xf numFmtId="0" fontId="35" fillId="21" borderId="1" xfId="5" applyFont="1" applyFill="1" applyBorder="1" applyAlignment="1">
      <alignment vertical="center"/>
    </xf>
    <xf numFmtId="0" fontId="35" fillId="21" borderId="1" xfId="5" applyFont="1" applyFill="1" applyBorder="1" applyAlignment="1">
      <alignment horizontal="left" vertical="center"/>
    </xf>
    <xf numFmtId="0" fontId="35" fillId="21" borderId="3" xfId="5" applyNumberFormat="1" applyFont="1" applyFill="1" applyBorder="1" applyAlignment="1">
      <alignment horizontal="center" vertical="center"/>
    </xf>
    <xf numFmtId="165" fontId="35" fillId="21" borderId="1" xfId="6" applyNumberFormat="1" applyFont="1" applyFill="1" applyBorder="1" applyAlignment="1">
      <alignment vertical="center"/>
    </xf>
    <xf numFmtId="9" fontId="35" fillId="21" borderId="1" xfId="2" applyFont="1" applyFill="1" applyBorder="1" applyAlignment="1">
      <alignment vertical="center"/>
    </xf>
    <xf numFmtId="0" fontId="3" fillId="0" borderId="0" xfId="5" applyFont="1" applyAlignment="1">
      <alignment horizontal="center" vertical="center"/>
    </xf>
    <xf numFmtId="0" fontId="3" fillId="0" borderId="0" xfId="5" applyFont="1" applyAlignment="1">
      <alignment horizontal="left" vertical="center"/>
    </xf>
    <xf numFmtId="0" fontId="3" fillId="0" borderId="0" xfId="5" applyFont="1" applyAlignment="1">
      <alignment vertical="center"/>
    </xf>
    <xf numFmtId="0" fontId="3" fillId="0" borderId="0" xfId="5" applyNumberFormat="1" applyFont="1" applyAlignment="1">
      <alignment horizontal="center" vertical="center"/>
    </xf>
    <xf numFmtId="165" fontId="0" fillId="0" borderId="0" xfId="6" applyNumberFormat="1" applyFont="1" applyAlignment="1">
      <alignment vertical="center"/>
    </xf>
    <xf numFmtId="9" fontId="0" fillId="0" borderId="0" xfId="2" applyFont="1" applyAlignment="1">
      <alignment vertical="center"/>
    </xf>
    <xf numFmtId="17" fontId="3" fillId="0" borderId="0" xfId="5" applyNumberFormat="1" applyFont="1" applyAlignment="1">
      <alignment horizontal="center" vertical="center"/>
    </xf>
    <xf numFmtId="43" fontId="0" fillId="0" borderId="0" xfId="6" applyFont="1" applyAlignment="1">
      <alignment vertical="center"/>
    </xf>
    <xf numFmtId="165" fontId="0" fillId="2" borderId="5" xfId="6" applyNumberFormat="1" applyFont="1" applyFill="1" applyBorder="1" applyAlignment="1">
      <alignment vertical="center"/>
    </xf>
    <xf numFmtId="0" fontId="3" fillId="16" borderId="0" xfId="5" applyFont="1" applyFill="1" applyAlignment="1">
      <alignment vertical="center"/>
    </xf>
    <xf numFmtId="0" fontId="35" fillId="0" borderId="0" xfId="5" applyFont="1" applyAlignment="1">
      <alignment vertical="center"/>
    </xf>
    <xf numFmtId="0" fontId="35" fillId="0" borderId="52" xfId="5" applyFont="1" applyBorder="1" applyAlignment="1">
      <alignment vertical="center"/>
    </xf>
    <xf numFmtId="165" fontId="0" fillId="2" borderId="4" xfId="6" applyNumberFormat="1" applyFont="1" applyFill="1" applyBorder="1" applyAlignment="1">
      <alignment vertical="center"/>
    </xf>
    <xf numFmtId="166" fontId="36" fillId="0" borderId="0" xfId="0" applyNumberFormat="1" applyFont="1" applyFill="1" applyBorder="1" applyAlignment="1">
      <alignment horizontal="center" vertical="center"/>
    </xf>
    <xf numFmtId="0" fontId="34" fillId="21" borderId="18" xfId="5" applyFont="1" applyFill="1" applyBorder="1" applyAlignment="1">
      <alignment horizontal="center" vertical="center"/>
    </xf>
    <xf numFmtId="0" fontId="34" fillId="21" borderId="18" xfId="5" applyFont="1" applyFill="1" applyBorder="1" applyAlignment="1">
      <alignment horizontal="center" vertical="center" wrapText="1"/>
    </xf>
    <xf numFmtId="0" fontId="34" fillId="21" borderId="4" xfId="5" applyFont="1" applyFill="1" applyBorder="1" applyAlignment="1">
      <alignment horizontal="center" vertical="center"/>
    </xf>
    <xf numFmtId="0" fontId="34" fillId="21" borderId="4" xfId="5" applyFont="1" applyFill="1" applyBorder="1" applyAlignment="1">
      <alignment horizontal="center" vertical="center" wrapText="1"/>
    </xf>
    <xf numFmtId="0" fontId="34" fillId="21" borderId="4" xfId="5" applyNumberFormat="1" applyFont="1" applyFill="1" applyBorder="1" applyAlignment="1">
      <alignment horizontal="center" vertical="center" wrapText="1"/>
    </xf>
    <xf numFmtId="17" fontId="34" fillId="21" borderId="4" xfId="6" applyNumberFormat="1" applyFont="1" applyFill="1" applyBorder="1" applyAlignment="1">
      <alignment horizontal="center" vertical="center" wrapText="1"/>
    </xf>
    <xf numFmtId="9" fontId="34" fillId="21" borderId="4" xfId="2" applyFont="1" applyFill="1" applyBorder="1" applyAlignment="1">
      <alignment horizontal="center" vertical="center" wrapText="1"/>
    </xf>
    <xf numFmtId="0" fontId="3" fillId="16" borderId="0" xfId="5" applyFont="1" applyFill="1" applyBorder="1" applyAlignment="1">
      <alignment vertical="center"/>
    </xf>
    <xf numFmtId="166" fontId="35" fillId="0" borderId="0" xfId="1" applyNumberFormat="1" applyFont="1" applyProtection="1">
      <protection locked="0"/>
    </xf>
    <xf numFmtId="0" fontId="0" fillId="0" borderId="0" xfId="2" applyNumberFormat="1" applyFont="1" applyProtection="1">
      <protection locked="0"/>
    </xf>
    <xf numFmtId="165" fontId="2" fillId="0" borderId="18" xfId="1" applyNumberFormat="1" applyFont="1" applyFill="1" applyBorder="1" applyProtection="1">
      <protection locked="0"/>
    </xf>
    <xf numFmtId="0" fontId="1" fillId="0" borderId="4" xfId="5" applyFont="1" applyBorder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5" fillId="8" borderId="23" xfId="0" applyFont="1" applyFill="1" applyBorder="1" applyAlignment="1">
      <alignment horizontal="center" vertical="center"/>
    </xf>
    <xf numFmtId="0" fontId="5" fillId="8" borderId="34" xfId="0" applyFont="1" applyFill="1" applyBorder="1" applyAlignment="1">
      <alignment horizontal="center" vertical="center"/>
    </xf>
    <xf numFmtId="0" fontId="5" fillId="8" borderId="35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5" fillId="8" borderId="43" xfId="0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>
      <alignment vertical="center"/>
    </xf>
    <xf numFmtId="0" fontId="9" fillId="2" borderId="6" xfId="0" applyNumberFormat="1" applyFont="1" applyFill="1" applyBorder="1" applyAlignment="1">
      <alignment vertical="center"/>
    </xf>
    <xf numFmtId="0" fontId="5" fillId="3" borderId="1" xfId="0" applyNumberFormat="1" applyFont="1" applyFill="1" applyBorder="1" applyAlignment="1">
      <alignment horizontal="center" vertical="center"/>
    </xf>
    <xf numFmtId="0" fontId="8" fillId="5" borderId="4" xfId="0" applyNumberFormat="1" applyFont="1" applyFill="1" applyBorder="1" applyAlignment="1">
      <alignment horizontal="center" vertical="center" textRotation="180"/>
    </xf>
    <xf numFmtId="0" fontId="8" fillId="5" borderId="7" xfId="0" applyNumberFormat="1" applyFont="1" applyFill="1" applyBorder="1" applyAlignment="1">
      <alignment horizontal="center" vertical="center" textRotation="180"/>
    </xf>
    <xf numFmtId="0" fontId="8" fillId="5" borderId="5" xfId="0" applyNumberFormat="1" applyFont="1" applyFill="1" applyBorder="1" applyAlignment="1">
      <alignment horizontal="center" vertical="center" textRotation="180"/>
    </xf>
    <xf numFmtId="0" fontId="8" fillId="10" borderId="7" xfId="0" applyNumberFormat="1" applyFont="1" applyFill="1" applyBorder="1" applyAlignment="1">
      <alignment horizontal="center" vertical="center" textRotation="180" wrapText="1"/>
    </xf>
    <xf numFmtId="0" fontId="8" fillId="10" borderId="4" xfId="0" applyNumberFormat="1" applyFont="1" applyFill="1" applyBorder="1" applyAlignment="1">
      <alignment horizontal="center" vertical="center" textRotation="180" wrapText="1"/>
    </xf>
    <xf numFmtId="0" fontId="8" fillId="10" borderId="7" xfId="0" applyNumberFormat="1" applyFont="1" applyFill="1" applyBorder="1" applyAlignment="1">
      <alignment horizontal="center" vertical="center" textRotation="180"/>
    </xf>
    <xf numFmtId="0" fontId="8" fillId="10" borderId="4" xfId="0" applyNumberFormat="1" applyFont="1" applyFill="1" applyBorder="1" applyAlignment="1">
      <alignment horizontal="center" vertical="center" textRotation="180"/>
    </xf>
    <xf numFmtId="0" fontId="12" fillId="10" borderId="4" xfId="0" applyNumberFormat="1" applyFont="1" applyFill="1" applyBorder="1" applyAlignment="1">
      <alignment horizontal="center" vertical="center" textRotation="180"/>
    </xf>
    <xf numFmtId="0" fontId="34" fillId="21" borderId="7" xfId="5" applyFont="1" applyFill="1" applyBorder="1" applyAlignment="1">
      <alignment horizontal="center" vertical="center"/>
    </xf>
    <xf numFmtId="0" fontId="34" fillId="21" borderId="5" xfId="5" applyFont="1" applyFill="1" applyBorder="1" applyAlignment="1">
      <alignment horizontal="center" vertical="center"/>
    </xf>
    <xf numFmtId="0" fontId="5" fillId="21" borderId="7" xfId="5" applyFont="1" applyFill="1" applyBorder="1" applyAlignment="1">
      <alignment horizontal="center" vertical="center" wrapText="1"/>
    </xf>
    <xf numFmtId="0" fontId="34" fillId="21" borderId="5" xfId="5" applyFont="1" applyFill="1" applyBorder="1" applyAlignment="1">
      <alignment horizontal="center" vertical="center" wrapText="1"/>
    </xf>
    <xf numFmtId="0" fontId="34" fillId="21" borderId="7" xfId="5" applyFont="1" applyFill="1" applyBorder="1" applyAlignment="1">
      <alignment horizontal="center" vertical="center" wrapText="1"/>
    </xf>
    <xf numFmtId="0" fontId="34" fillId="21" borderId="7" xfId="5" applyNumberFormat="1" applyFont="1" applyFill="1" applyBorder="1" applyAlignment="1">
      <alignment horizontal="center" vertical="center" wrapText="1"/>
    </xf>
    <xf numFmtId="0" fontId="34" fillId="21" borderId="5" xfId="5" applyNumberFormat="1" applyFont="1" applyFill="1" applyBorder="1" applyAlignment="1">
      <alignment horizontal="center" vertical="center" wrapText="1"/>
    </xf>
  </cellXfs>
  <cellStyles count="7">
    <cellStyle name="Comma" xfId="1" builtinId="3"/>
    <cellStyle name="Comma 3" xfId="6" xr:uid="{00000000-0005-0000-0000-000001000000}"/>
    <cellStyle name="Normal" xfId="0" builtinId="0"/>
    <cellStyle name="Normal 4" xfId="5" xr:uid="{00000000-0005-0000-0000-000003000000}"/>
    <cellStyle name="Percent" xfId="2" builtinId="5"/>
    <cellStyle name="標準 2" xfId="4" xr:uid="{00000000-0005-0000-0000-000005000000}"/>
    <cellStyle name="標準_03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93"/>
  <sheetViews>
    <sheetView showGridLines="0" tabSelected="1" zoomScale="90" zoomScaleNormal="90" workbookViewId="0">
      <pane xSplit="3" ySplit="5" topLeftCell="D15" activePane="bottomRight" state="frozen"/>
      <selection pane="topRight"/>
      <selection pane="bottomLeft"/>
      <selection pane="bottomRight"/>
    </sheetView>
  </sheetViews>
  <sheetFormatPr defaultColWidth="9" defaultRowHeight="14.5"/>
  <cols>
    <col min="1" max="1" width="7.54296875" style="180" customWidth="1"/>
    <col min="2" max="2" width="17.54296875" style="180" customWidth="1"/>
    <col min="3" max="3" width="53.81640625" style="181" customWidth="1"/>
    <col min="4" max="4" width="28.453125" style="182" customWidth="1"/>
    <col min="5" max="5" width="10.1796875" style="181" customWidth="1"/>
    <col min="6" max="6" width="23.54296875" style="181" customWidth="1"/>
    <col min="7" max="10" width="23.453125" style="181" customWidth="1"/>
    <col min="11" max="11" width="23.81640625" style="181" customWidth="1"/>
    <col min="12" max="13" width="23.453125" style="181" customWidth="1"/>
    <col min="14" max="14" width="23.81640625" style="181" customWidth="1"/>
    <col min="15" max="15" width="23.453125" style="181" customWidth="1"/>
    <col min="16" max="16" width="23.54296875" style="181" customWidth="1"/>
    <col min="17" max="17" width="24.1796875" style="181" customWidth="1"/>
    <col min="18" max="18" width="8.54296875" style="1" customWidth="1"/>
    <col min="19" max="19" width="25.54296875" style="181" customWidth="1"/>
    <col min="20" max="20" width="10.1796875" style="181" customWidth="1"/>
    <col min="21" max="32" width="23.453125" style="181" customWidth="1"/>
    <col min="33" max="33" width="10.1796875" style="1" customWidth="1"/>
    <col min="34" max="34" width="25.1796875" style="181" customWidth="1"/>
    <col min="35" max="35" width="10.1796875" style="181" customWidth="1"/>
    <col min="36" max="47" width="23.453125" style="181" customWidth="1"/>
    <col min="49" max="49" width="25.1796875" style="181" customWidth="1"/>
    <col min="50" max="50" width="10.1796875" style="181" customWidth="1"/>
    <col min="51" max="62" width="23.453125" style="181" customWidth="1"/>
  </cols>
  <sheetData>
    <row r="1" spans="1:62" ht="15.5">
      <c r="A1" s="60"/>
      <c r="B1" s="60" t="s">
        <v>0</v>
      </c>
      <c r="U1" s="182" t="e">
        <f>INDEX(#REF!,MATCH(U$5,#REF!,0))</f>
        <v>#REF!</v>
      </c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  <c r="AJ1" s="270"/>
      <c r="AK1" s="270"/>
      <c r="AL1" s="270"/>
      <c r="AM1" s="270"/>
      <c r="AN1" s="270"/>
      <c r="AO1" s="270"/>
      <c r="AP1" s="270"/>
      <c r="AQ1" s="270"/>
      <c r="AR1" s="270"/>
      <c r="AS1" s="270"/>
      <c r="AT1" s="270"/>
      <c r="AU1" s="270"/>
      <c r="AY1" s="270"/>
      <c r="AZ1" s="270"/>
      <c r="BA1" s="270"/>
      <c r="BB1" s="270"/>
      <c r="BC1" s="270"/>
      <c r="BD1" s="270"/>
      <c r="BE1" s="270"/>
      <c r="BF1" s="270"/>
      <c r="BG1" s="270"/>
      <c r="BH1" s="270"/>
      <c r="BI1" s="270"/>
      <c r="BJ1" s="270"/>
    </row>
    <row r="2" spans="1:62" ht="15.5">
      <c r="A2" s="60"/>
      <c r="B2" s="449" t="s">
        <v>718</v>
      </c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  <c r="BJ2" s="182"/>
    </row>
    <row r="3" spans="1:62" ht="15.5">
      <c r="A3" s="60"/>
      <c r="B3" s="60" t="s">
        <v>1</v>
      </c>
      <c r="U3" s="182"/>
      <c r="V3" s="575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H3" s="182"/>
      <c r="AJ3" s="270"/>
      <c r="AK3" s="270"/>
      <c r="AL3" s="270"/>
      <c r="AM3" s="270"/>
      <c r="AN3" s="270"/>
      <c r="AO3" s="270"/>
      <c r="AP3" s="270"/>
      <c r="AQ3" s="270"/>
      <c r="AR3" s="270"/>
      <c r="AS3" s="270"/>
      <c r="AT3" s="270"/>
      <c r="AU3" s="270"/>
      <c r="AW3" s="182"/>
      <c r="AY3" s="270"/>
      <c r="AZ3" s="270"/>
      <c r="BA3" s="270"/>
      <c r="BB3" s="270"/>
      <c r="BC3" s="270"/>
      <c r="BD3" s="270"/>
      <c r="BE3" s="270"/>
      <c r="BF3" s="270"/>
      <c r="BG3" s="270"/>
      <c r="BH3" s="270"/>
      <c r="BI3" s="270"/>
      <c r="BJ3" s="270"/>
    </row>
    <row r="4" spans="1:62">
      <c r="A4" s="183"/>
      <c r="B4" s="183"/>
      <c r="D4" s="184" t="s">
        <v>2</v>
      </c>
      <c r="E4" s="185"/>
      <c r="S4" s="271" t="s">
        <v>3</v>
      </c>
      <c r="T4" s="185"/>
      <c r="U4" s="574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H4" s="271" t="s">
        <v>4</v>
      </c>
      <c r="AI4" s="185"/>
      <c r="AJ4" s="272"/>
      <c r="AK4" s="272"/>
      <c r="AL4" s="272"/>
      <c r="AM4" s="272"/>
      <c r="AN4" s="272"/>
      <c r="AO4" s="272"/>
      <c r="AP4" s="272"/>
      <c r="AQ4" s="272"/>
      <c r="AR4" s="272"/>
      <c r="AS4" s="272"/>
      <c r="AT4" s="272"/>
      <c r="AU4" s="272"/>
      <c r="AW4" s="271" t="s">
        <v>5</v>
      </c>
      <c r="AX4" s="185"/>
      <c r="AY4" s="272"/>
      <c r="AZ4" s="272"/>
      <c r="BA4" s="272"/>
      <c r="BB4" s="272"/>
      <c r="BC4" s="272"/>
      <c r="BD4" s="272"/>
      <c r="BE4" s="272"/>
      <c r="BF4" s="272"/>
      <c r="BG4" s="272"/>
      <c r="BH4" s="272"/>
      <c r="BI4" s="272"/>
      <c r="BJ4" s="272"/>
    </row>
    <row r="5" spans="1:62" ht="18.5">
      <c r="A5" s="186" t="s">
        <v>6</v>
      </c>
      <c r="B5" s="187" t="s">
        <v>7</v>
      </c>
      <c r="C5" s="186" t="s">
        <v>8</v>
      </c>
      <c r="D5" s="446" t="s">
        <v>718</v>
      </c>
      <c r="E5" s="188" t="s">
        <v>9</v>
      </c>
      <c r="F5" s="189">
        <v>45383</v>
      </c>
      <c r="G5" s="189">
        <v>45413</v>
      </c>
      <c r="H5" s="189">
        <v>45444</v>
      </c>
      <c r="I5" s="189">
        <v>45474</v>
      </c>
      <c r="J5" s="189">
        <v>45505</v>
      </c>
      <c r="K5" s="189">
        <v>45536</v>
      </c>
      <c r="L5" s="189">
        <v>45566</v>
      </c>
      <c r="M5" s="189">
        <v>45597</v>
      </c>
      <c r="N5" s="189">
        <v>45627</v>
      </c>
      <c r="O5" s="189">
        <v>45658</v>
      </c>
      <c r="P5" s="189">
        <v>45689</v>
      </c>
      <c r="Q5" s="189">
        <v>45717</v>
      </c>
      <c r="S5" s="445" t="s">
        <v>718</v>
      </c>
      <c r="T5" s="188" t="s">
        <v>9</v>
      </c>
      <c r="U5" s="189">
        <v>45383</v>
      </c>
      <c r="V5" s="189">
        <v>45413</v>
      </c>
      <c r="W5" s="189">
        <v>45444</v>
      </c>
      <c r="X5" s="189">
        <v>45474</v>
      </c>
      <c r="Y5" s="189">
        <v>45505</v>
      </c>
      <c r="Z5" s="189">
        <v>45536</v>
      </c>
      <c r="AA5" s="189">
        <v>45566</v>
      </c>
      <c r="AB5" s="189">
        <v>45597</v>
      </c>
      <c r="AC5" s="189">
        <v>45627</v>
      </c>
      <c r="AD5" s="189">
        <v>45658</v>
      </c>
      <c r="AE5" s="189">
        <v>45689</v>
      </c>
      <c r="AF5" s="189">
        <v>45717</v>
      </c>
      <c r="AH5" s="445" t="s">
        <v>718</v>
      </c>
      <c r="AI5" s="188" t="s">
        <v>9</v>
      </c>
      <c r="AJ5" s="189">
        <v>45383</v>
      </c>
      <c r="AK5" s="189">
        <v>45413</v>
      </c>
      <c r="AL5" s="189">
        <v>45444</v>
      </c>
      <c r="AM5" s="189">
        <v>45474</v>
      </c>
      <c r="AN5" s="189">
        <v>45505</v>
      </c>
      <c r="AO5" s="189">
        <v>45536</v>
      </c>
      <c r="AP5" s="189">
        <v>45566</v>
      </c>
      <c r="AQ5" s="189">
        <v>45597</v>
      </c>
      <c r="AR5" s="189">
        <v>45627</v>
      </c>
      <c r="AS5" s="189">
        <v>45658</v>
      </c>
      <c r="AT5" s="189">
        <v>45689</v>
      </c>
      <c r="AU5" s="189">
        <v>45717</v>
      </c>
      <c r="AW5" s="445" t="s">
        <v>718</v>
      </c>
      <c r="AX5" s="188" t="s">
        <v>9</v>
      </c>
      <c r="AY5" s="189">
        <v>45383</v>
      </c>
      <c r="AZ5" s="189">
        <v>45413</v>
      </c>
      <c r="BA5" s="189">
        <v>45444</v>
      </c>
      <c r="BB5" s="189">
        <v>45474</v>
      </c>
      <c r="BC5" s="189">
        <v>45505</v>
      </c>
      <c r="BD5" s="189">
        <v>45536</v>
      </c>
      <c r="BE5" s="189">
        <v>45566</v>
      </c>
      <c r="BF5" s="189">
        <v>45597</v>
      </c>
      <c r="BG5" s="189">
        <v>45627</v>
      </c>
      <c r="BH5" s="189">
        <v>45658</v>
      </c>
      <c r="BI5" s="189">
        <v>45689</v>
      </c>
      <c r="BJ5" s="189">
        <v>45717</v>
      </c>
    </row>
    <row r="6" spans="1:62" s="1" customFormat="1">
      <c r="A6" s="190">
        <v>4111</v>
      </c>
      <c r="B6" s="425" t="s">
        <v>679</v>
      </c>
      <c r="C6" s="191" t="s">
        <v>10</v>
      </c>
      <c r="D6" s="192">
        <f>SUM(F6:Q6)</f>
        <v>0</v>
      </c>
      <c r="E6" s="193" t="e">
        <f>D6/D$13</f>
        <v>#DIV/0!</v>
      </c>
      <c r="F6" s="192">
        <f>U6+AJ6+AY6</f>
        <v>0</v>
      </c>
      <c r="G6" s="192">
        <f t="shared" ref="G6:Q6" si="0">V6+AK6+AZ6</f>
        <v>0</v>
      </c>
      <c r="H6" s="192">
        <f t="shared" si="0"/>
        <v>0</v>
      </c>
      <c r="I6" s="192">
        <f t="shared" si="0"/>
        <v>0</v>
      </c>
      <c r="J6" s="192">
        <f t="shared" si="0"/>
        <v>0</v>
      </c>
      <c r="K6" s="192">
        <f t="shared" si="0"/>
        <v>0</v>
      </c>
      <c r="L6" s="192">
        <f t="shared" si="0"/>
        <v>0</v>
      </c>
      <c r="M6" s="192">
        <f t="shared" si="0"/>
        <v>0</v>
      </c>
      <c r="N6" s="192">
        <f t="shared" si="0"/>
        <v>0</v>
      </c>
      <c r="O6" s="192">
        <f t="shared" si="0"/>
        <v>0</v>
      </c>
      <c r="P6" s="192">
        <f t="shared" si="0"/>
        <v>0</v>
      </c>
      <c r="Q6" s="273">
        <f t="shared" si="0"/>
        <v>0</v>
      </c>
      <c r="S6" s="192">
        <f>SUM(U6:AF6)</f>
        <v>0</v>
      </c>
      <c r="T6" s="193" t="e">
        <f>S6/S$13</f>
        <v>#DIV/0!</v>
      </c>
      <c r="U6" s="576">
        <v>0</v>
      </c>
      <c r="V6" s="192">
        <v>0</v>
      </c>
      <c r="W6" s="192">
        <v>0</v>
      </c>
      <c r="X6" s="192">
        <v>0</v>
      </c>
      <c r="Y6" s="192">
        <v>0</v>
      </c>
      <c r="Z6" s="192">
        <v>0</v>
      </c>
      <c r="AA6" s="192">
        <v>0</v>
      </c>
      <c r="AB6" s="192">
        <v>0</v>
      </c>
      <c r="AC6" s="192">
        <v>0</v>
      </c>
      <c r="AD6" s="192">
        <v>0</v>
      </c>
      <c r="AE6" s="192">
        <v>0</v>
      </c>
      <c r="AF6" s="273">
        <v>0</v>
      </c>
      <c r="AH6" s="192">
        <f>SUM(AJ6:AU6)</f>
        <v>0</v>
      </c>
      <c r="AI6" s="193" t="e">
        <f>AH6/AH$13</f>
        <v>#DIV/0!</v>
      </c>
      <c r="AJ6" s="576">
        <v>0</v>
      </c>
      <c r="AK6" s="192">
        <v>0</v>
      </c>
      <c r="AL6" s="192">
        <v>0</v>
      </c>
      <c r="AM6" s="192">
        <v>0</v>
      </c>
      <c r="AN6" s="192">
        <v>0</v>
      </c>
      <c r="AO6" s="192">
        <v>0</v>
      </c>
      <c r="AP6" s="192">
        <v>0</v>
      </c>
      <c r="AQ6" s="192">
        <v>0</v>
      </c>
      <c r="AR6" s="192">
        <v>0</v>
      </c>
      <c r="AS6" s="192">
        <v>0</v>
      </c>
      <c r="AT6" s="192">
        <v>0</v>
      </c>
      <c r="AU6" s="273">
        <v>0</v>
      </c>
      <c r="AW6" s="192">
        <f>SUM(AY6:BJ6)</f>
        <v>0</v>
      </c>
      <c r="AX6" s="193" t="e">
        <f>AW6/AW$13</f>
        <v>#DIV/0!</v>
      </c>
      <c r="AY6" s="576">
        <v>0</v>
      </c>
      <c r="AZ6" s="192">
        <v>0</v>
      </c>
      <c r="BA6" s="192">
        <v>0</v>
      </c>
      <c r="BB6" s="192">
        <v>0</v>
      </c>
      <c r="BC6" s="192">
        <v>0</v>
      </c>
      <c r="BD6" s="192">
        <v>0</v>
      </c>
      <c r="BE6" s="192">
        <v>0</v>
      </c>
      <c r="BF6" s="192">
        <v>0</v>
      </c>
      <c r="BG6" s="192">
        <v>0</v>
      </c>
      <c r="BH6" s="192">
        <v>0</v>
      </c>
      <c r="BI6" s="192">
        <v>0</v>
      </c>
      <c r="BJ6" s="273">
        <v>0</v>
      </c>
    </row>
    <row r="7" spans="1:62">
      <c r="A7" s="194">
        <v>4111</v>
      </c>
      <c r="B7" s="426" t="s">
        <v>11</v>
      </c>
      <c r="C7" s="195" t="s">
        <v>12</v>
      </c>
      <c r="D7" s="196">
        <f t="shared" ref="D7:D69" si="1">SUM(F7:Q7)</f>
        <v>0</v>
      </c>
      <c r="E7" s="197" t="e">
        <f t="shared" ref="E7:E69" si="2">D7/D$13</f>
        <v>#DIV/0!</v>
      </c>
      <c r="F7" s="192">
        <f t="shared" ref="F7:F12" si="3">U7+AJ7+AY7</f>
        <v>0</v>
      </c>
      <c r="G7" s="192">
        <f t="shared" ref="G7:G12" si="4">V7+AK7+AZ7</f>
        <v>0</v>
      </c>
      <c r="H7" s="192">
        <f t="shared" ref="H7:H12" si="5">W7+AL7+BA7</f>
        <v>0</v>
      </c>
      <c r="I7" s="192">
        <f t="shared" ref="I7:I12" si="6">X7+AM7+BB7</f>
        <v>0</v>
      </c>
      <c r="J7" s="192">
        <f t="shared" ref="J7:J12" si="7">Y7+AN7+BC7</f>
        <v>0</v>
      </c>
      <c r="K7" s="192">
        <f t="shared" ref="K7:K12" si="8">Z7+AO7+BD7</f>
        <v>0</v>
      </c>
      <c r="L7" s="192">
        <f t="shared" ref="L7:L12" si="9">AA7+AP7+BE7</f>
        <v>0</v>
      </c>
      <c r="M7" s="192">
        <f t="shared" ref="M7:M12" si="10">AB7+AQ7+BF7</f>
        <v>0</v>
      </c>
      <c r="N7" s="192">
        <f t="shared" ref="N7:N12" si="11">AC7+AR7+BG7</f>
        <v>0</v>
      </c>
      <c r="O7" s="192">
        <f t="shared" ref="O7:O12" si="12">AD7+AS7+BH7</f>
        <v>0</v>
      </c>
      <c r="P7" s="192">
        <f t="shared" ref="P7:P12" si="13">AE7+AT7+BI7</f>
        <v>0</v>
      </c>
      <c r="Q7" s="273">
        <f t="shared" ref="Q7:Q12" si="14">AF7+AU7+BJ7</f>
        <v>0</v>
      </c>
      <c r="S7" s="196">
        <f t="shared" ref="S7:S69" si="15">SUM(U7:AF7)</f>
        <v>0</v>
      </c>
      <c r="T7" s="197" t="e">
        <f t="shared" ref="T7:T69" si="16">S7/S$13</f>
        <v>#DIV/0!</v>
      </c>
      <c r="U7" s="192">
        <v>0</v>
      </c>
      <c r="V7" s="192">
        <v>0</v>
      </c>
      <c r="W7" s="192">
        <v>0</v>
      </c>
      <c r="X7" s="192">
        <v>0</v>
      </c>
      <c r="Y7" s="192">
        <v>0</v>
      </c>
      <c r="Z7" s="192">
        <v>0</v>
      </c>
      <c r="AA7" s="192">
        <v>0</v>
      </c>
      <c r="AB7" s="192">
        <v>0</v>
      </c>
      <c r="AC7" s="192">
        <v>0</v>
      </c>
      <c r="AD7" s="192">
        <v>0</v>
      </c>
      <c r="AE7" s="192">
        <v>0</v>
      </c>
      <c r="AF7" s="273">
        <v>0</v>
      </c>
      <c r="AH7" s="196">
        <f t="shared" ref="AH7:AH69" si="17">SUM(AJ7:AU7)</f>
        <v>0</v>
      </c>
      <c r="AI7" s="197" t="e">
        <f t="shared" ref="AI7:AI69" si="18">AH7/AH$13</f>
        <v>#DIV/0!</v>
      </c>
      <c r="AJ7" s="192">
        <v>0</v>
      </c>
      <c r="AK7" s="192">
        <v>0</v>
      </c>
      <c r="AL7" s="192">
        <v>0</v>
      </c>
      <c r="AM7" s="192">
        <v>0</v>
      </c>
      <c r="AN7" s="192">
        <v>0</v>
      </c>
      <c r="AO7" s="192">
        <v>0</v>
      </c>
      <c r="AP7" s="192">
        <v>0</v>
      </c>
      <c r="AQ7" s="192">
        <v>0</v>
      </c>
      <c r="AR7" s="192">
        <v>0</v>
      </c>
      <c r="AS7" s="192">
        <v>0</v>
      </c>
      <c r="AT7" s="192">
        <v>0</v>
      </c>
      <c r="AU7" s="273">
        <v>0</v>
      </c>
      <c r="AW7" s="196">
        <f t="shared" ref="AW7:AW69" si="19">SUM(AY7:BJ7)</f>
        <v>0</v>
      </c>
      <c r="AX7" s="197" t="e">
        <f t="shared" ref="AX7:AX69" si="20">AW7/AW$13</f>
        <v>#DIV/0!</v>
      </c>
      <c r="AY7" s="192">
        <v>0</v>
      </c>
      <c r="AZ7" s="192">
        <v>0</v>
      </c>
      <c r="BA7" s="192">
        <v>0</v>
      </c>
      <c r="BB7" s="192">
        <v>0</v>
      </c>
      <c r="BC7" s="192">
        <v>0</v>
      </c>
      <c r="BD7" s="192">
        <v>0</v>
      </c>
      <c r="BE7" s="192">
        <v>0</v>
      </c>
      <c r="BF7" s="192">
        <v>0</v>
      </c>
      <c r="BG7" s="192">
        <v>0</v>
      </c>
      <c r="BH7" s="192">
        <v>0</v>
      </c>
      <c r="BI7" s="192">
        <v>0</v>
      </c>
      <c r="BJ7" s="273">
        <v>0</v>
      </c>
    </row>
    <row r="8" spans="1:62">
      <c r="A8" s="194">
        <v>4111</v>
      </c>
      <c r="B8" s="426" t="s">
        <v>13</v>
      </c>
      <c r="C8" s="195" t="s">
        <v>14</v>
      </c>
      <c r="D8" s="196">
        <f t="shared" si="1"/>
        <v>0</v>
      </c>
      <c r="E8" s="197" t="e">
        <f t="shared" si="2"/>
        <v>#DIV/0!</v>
      </c>
      <c r="F8" s="192">
        <f t="shared" si="3"/>
        <v>0</v>
      </c>
      <c r="G8" s="192">
        <f t="shared" si="4"/>
        <v>0</v>
      </c>
      <c r="H8" s="192">
        <f t="shared" si="5"/>
        <v>0</v>
      </c>
      <c r="I8" s="192">
        <f t="shared" si="6"/>
        <v>0</v>
      </c>
      <c r="J8" s="192">
        <f t="shared" si="7"/>
        <v>0</v>
      </c>
      <c r="K8" s="192">
        <f t="shared" si="8"/>
        <v>0</v>
      </c>
      <c r="L8" s="192">
        <f t="shared" si="9"/>
        <v>0</v>
      </c>
      <c r="M8" s="192">
        <f t="shared" si="10"/>
        <v>0</v>
      </c>
      <c r="N8" s="192">
        <f t="shared" si="11"/>
        <v>0</v>
      </c>
      <c r="O8" s="192">
        <f t="shared" si="12"/>
        <v>0</v>
      </c>
      <c r="P8" s="192">
        <f t="shared" si="13"/>
        <v>0</v>
      </c>
      <c r="Q8" s="273">
        <f t="shared" si="14"/>
        <v>0</v>
      </c>
      <c r="S8" s="196">
        <f t="shared" si="15"/>
        <v>0</v>
      </c>
      <c r="T8" s="197" t="e">
        <f t="shared" si="16"/>
        <v>#DIV/0!</v>
      </c>
      <c r="U8" s="192">
        <v>0</v>
      </c>
      <c r="V8" s="192">
        <v>0</v>
      </c>
      <c r="W8" s="192">
        <v>0</v>
      </c>
      <c r="X8" s="192">
        <v>0</v>
      </c>
      <c r="Y8" s="192">
        <v>0</v>
      </c>
      <c r="Z8" s="192">
        <v>0</v>
      </c>
      <c r="AA8" s="192">
        <v>0</v>
      </c>
      <c r="AB8" s="192">
        <v>0</v>
      </c>
      <c r="AC8" s="192">
        <v>0</v>
      </c>
      <c r="AD8" s="192">
        <v>0</v>
      </c>
      <c r="AE8" s="192">
        <v>0</v>
      </c>
      <c r="AF8" s="273">
        <v>0</v>
      </c>
      <c r="AH8" s="196">
        <f t="shared" si="17"/>
        <v>0</v>
      </c>
      <c r="AI8" s="197" t="e">
        <f t="shared" si="18"/>
        <v>#DIV/0!</v>
      </c>
      <c r="AJ8" s="192">
        <v>0</v>
      </c>
      <c r="AK8" s="192">
        <v>0</v>
      </c>
      <c r="AL8" s="192">
        <v>0</v>
      </c>
      <c r="AM8" s="192">
        <v>0</v>
      </c>
      <c r="AN8" s="192">
        <v>0</v>
      </c>
      <c r="AO8" s="192">
        <v>0</v>
      </c>
      <c r="AP8" s="192">
        <v>0</v>
      </c>
      <c r="AQ8" s="192">
        <v>0</v>
      </c>
      <c r="AR8" s="192">
        <v>0</v>
      </c>
      <c r="AS8" s="192">
        <v>0</v>
      </c>
      <c r="AT8" s="192">
        <v>0</v>
      </c>
      <c r="AU8" s="273">
        <v>0</v>
      </c>
      <c r="AW8" s="196">
        <f t="shared" si="19"/>
        <v>0</v>
      </c>
      <c r="AX8" s="197" t="e">
        <f t="shared" si="20"/>
        <v>#DIV/0!</v>
      </c>
      <c r="AY8" s="192">
        <v>0</v>
      </c>
      <c r="AZ8" s="192">
        <v>0</v>
      </c>
      <c r="BA8" s="192">
        <v>0</v>
      </c>
      <c r="BB8" s="192">
        <v>0</v>
      </c>
      <c r="BC8" s="192">
        <v>0</v>
      </c>
      <c r="BD8" s="192">
        <v>0</v>
      </c>
      <c r="BE8" s="192">
        <v>0</v>
      </c>
      <c r="BF8" s="192">
        <v>0</v>
      </c>
      <c r="BG8" s="192">
        <v>0</v>
      </c>
      <c r="BH8" s="192">
        <v>0</v>
      </c>
      <c r="BI8" s="192">
        <v>0</v>
      </c>
      <c r="BJ8" s="273">
        <v>0</v>
      </c>
    </row>
    <row r="9" spans="1:62">
      <c r="A9" s="194">
        <v>4111</v>
      </c>
      <c r="B9" s="426" t="s">
        <v>15</v>
      </c>
      <c r="C9" s="195" t="s">
        <v>16</v>
      </c>
      <c r="D9" s="196">
        <f t="shared" si="1"/>
        <v>0</v>
      </c>
      <c r="E9" s="197" t="e">
        <f t="shared" si="2"/>
        <v>#DIV/0!</v>
      </c>
      <c r="F9" s="192">
        <f t="shared" si="3"/>
        <v>0</v>
      </c>
      <c r="G9" s="192">
        <f t="shared" si="4"/>
        <v>0</v>
      </c>
      <c r="H9" s="192">
        <f t="shared" si="5"/>
        <v>0</v>
      </c>
      <c r="I9" s="192">
        <f t="shared" si="6"/>
        <v>0</v>
      </c>
      <c r="J9" s="192">
        <f t="shared" si="7"/>
        <v>0</v>
      </c>
      <c r="K9" s="192">
        <f t="shared" si="8"/>
        <v>0</v>
      </c>
      <c r="L9" s="192">
        <f t="shared" si="9"/>
        <v>0</v>
      </c>
      <c r="M9" s="192">
        <f t="shared" si="10"/>
        <v>0</v>
      </c>
      <c r="N9" s="192">
        <f t="shared" si="11"/>
        <v>0</v>
      </c>
      <c r="O9" s="192">
        <f t="shared" si="12"/>
        <v>0</v>
      </c>
      <c r="P9" s="192">
        <f t="shared" si="13"/>
        <v>0</v>
      </c>
      <c r="Q9" s="273">
        <f t="shared" si="14"/>
        <v>0</v>
      </c>
      <c r="S9" s="196">
        <f t="shared" si="15"/>
        <v>0</v>
      </c>
      <c r="T9" s="197" t="e">
        <f t="shared" si="16"/>
        <v>#DIV/0!</v>
      </c>
      <c r="U9" s="192">
        <v>0</v>
      </c>
      <c r="V9" s="192">
        <v>0</v>
      </c>
      <c r="W9" s="192">
        <v>0</v>
      </c>
      <c r="X9" s="192">
        <v>0</v>
      </c>
      <c r="Y9" s="192">
        <v>0</v>
      </c>
      <c r="Z9" s="192">
        <v>0</v>
      </c>
      <c r="AA9" s="192">
        <v>0</v>
      </c>
      <c r="AB9" s="192">
        <v>0</v>
      </c>
      <c r="AC9" s="192">
        <v>0</v>
      </c>
      <c r="AD9" s="192">
        <v>0</v>
      </c>
      <c r="AE9" s="192">
        <v>0</v>
      </c>
      <c r="AF9" s="273">
        <v>0</v>
      </c>
      <c r="AH9" s="196">
        <f t="shared" si="17"/>
        <v>0</v>
      </c>
      <c r="AI9" s="197" t="e">
        <f t="shared" si="18"/>
        <v>#DIV/0!</v>
      </c>
      <c r="AJ9" s="192">
        <v>0</v>
      </c>
      <c r="AK9" s="192">
        <v>0</v>
      </c>
      <c r="AL9" s="192">
        <v>0</v>
      </c>
      <c r="AM9" s="192">
        <v>0</v>
      </c>
      <c r="AN9" s="192">
        <v>0</v>
      </c>
      <c r="AO9" s="192">
        <v>0</v>
      </c>
      <c r="AP9" s="192">
        <v>0</v>
      </c>
      <c r="AQ9" s="192">
        <v>0</v>
      </c>
      <c r="AR9" s="192">
        <v>0</v>
      </c>
      <c r="AS9" s="192">
        <v>0</v>
      </c>
      <c r="AT9" s="192">
        <v>0</v>
      </c>
      <c r="AU9" s="273">
        <v>0</v>
      </c>
      <c r="AW9" s="196">
        <f t="shared" si="19"/>
        <v>0</v>
      </c>
      <c r="AX9" s="197" t="e">
        <f t="shared" si="20"/>
        <v>#DIV/0!</v>
      </c>
      <c r="AY9" s="192">
        <v>0</v>
      </c>
      <c r="AZ9" s="192">
        <v>0</v>
      </c>
      <c r="BA9" s="192">
        <v>0</v>
      </c>
      <c r="BB9" s="192">
        <v>0</v>
      </c>
      <c r="BC9" s="192">
        <v>0</v>
      </c>
      <c r="BD9" s="192">
        <v>0</v>
      </c>
      <c r="BE9" s="192">
        <v>0</v>
      </c>
      <c r="BF9" s="192">
        <v>0</v>
      </c>
      <c r="BG9" s="192">
        <v>0</v>
      </c>
      <c r="BH9" s="192">
        <v>0</v>
      </c>
      <c r="BI9" s="192">
        <v>0</v>
      </c>
      <c r="BJ9" s="273">
        <v>0</v>
      </c>
    </row>
    <row r="10" spans="1:62">
      <c r="A10" s="194">
        <v>4111</v>
      </c>
      <c r="B10" s="426" t="s">
        <v>17</v>
      </c>
      <c r="C10" s="195" t="s">
        <v>18</v>
      </c>
      <c r="D10" s="196">
        <f t="shared" si="1"/>
        <v>0</v>
      </c>
      <c r="E10" s="197" t="e">
        <f t="shared" si="2"/>
        <v>#DIV/0!</v>
      </c>
      <c r="F10" s="192">
        <f t="shared" si="3"/>
        <v>0</v>
      </c>
      <c r="G10" s="192">
        <f t="shared" si="4"/>
        <v>0</v>
      </c>
      <c r="H10" s="192">
        <f t="shared" si="5"/>
        <v>0</v>
      </c>
      <c r="I10" s="192">
        <f t="shared" si="6"/>
        <v>0</v>
      </c>
      <c r="J10" s="192">
        <f t="shared" si="7"/>
        <v>0</v>
      </c>
      <c r="K10" s="192">
        <f t="shared" si="8"/>
        <v>0</v>
      </c>
      <c r="L10" s="192">
        <f t="shared" si="9"/>
        <v>0</v>
      </c>
      <c r="M10" s="192">
        <f t="shared" si="10"/>
        <v>0</v>
      </c>
      <c r="N10" s="192">
        <f t="shared" si="11"/>
        <v>0</v>
      </c>
      <c r="O10" s="192">
        <f t="shared" si="12"/>
        <v>0</v>
      </c>
      <c r="P10" s="192">
        <f t="shared" si="13"/>
        <v>0</v>
      </c>
      <c r="Q10" s="273">
        <f t="shared" si="14"/>
        <v>0</v>
      </c>
      <c r="S10" s="196">
        <f t="shared" si="15"/>
        <v>0</v>
      </c>
      <c r="T10" s="197" t="e">
        <f t="shared" si="16"/>
        <v>#DIV/0!</v>
      </c>
      <c r="U10" s="192">
        <v>0</v>
      </c>
      <c r="V10" s="192">
        <v>0</v>
      </c>
      <c r="W10" s="192">
        <v>0</v>
      </c>
      <c r="X10" s="192">
        <v>0</v>
      </c>
      <c r="Y10" s="192">
        <v>0</v>
      </c>
      <c r="Z10" s="192">
        <v>0</v>
      </c>
      <c r="AA10" s="192">
        <v>0</v>
      </c>
      <c r="AB10" s="192">
        <v>0</v>
      </c>
      <c r="AC10" s="192">
        <v>0</v>
      </c>
      <c r="AD10" s="192">
        <v>0</v>
      </c>
      <c r="AE10" s="192">
        <v>0</v>
      </c>
      <c r="AF10" s="273">
        <v>0</v>
      </c>
      <c r="AH10" s="196">
        <f t="shared" si="17"/>
        <v>0</v>
      </c>
      <c r="AI10" s="197" t="e">
        <f t="shared" si="18"/>
        <v>#DIV/0!</v>
      </c>
      <c r="AJ10" s="192">
        <v>0</v>
      </c>
      <c r="AK10" s="192">
        <v>0</v>
      </c>
      <c r="AL10" s="192">
        <v>0</v>
      </c>
      <c r="AM10" s="192">
        <v>0</v>
      </c>
      <c r="AN10" s="192">
        <v>0</v>
      </c>
      <c r="AO10" s="192">
        <v>0</v>
      </c>
      <c r="AP10" s="192">
        <v>0</v>
      </c>
      <c r="AQ10" s="192">
        <v>0</v>
      </c>
      <c r="AR10" s="192">
        <v>0</v>
      </c>
      <c r="AS10" s="192">
        <v>0</v>
      </c>
      <c r="AT10" s="192">
        <v>0</v>
      </c>
      <c r="AU10" s="273">
        <v>0</v>
      </c>
      <c r="AW10" s="196">
        <f t="shared" si="19"/>
        <v>0</v>
      </c>
      <c r="AX10" s="197" t="e">
        <f t="shared" si="20"/>
        <v>#DIV/0!</v>
      </c>
      <c r="AY10" s="192">
        <v>0</v>
      </c>
      <c r="AZ10" s="192">
        <v>0</v>
      </c>
      <c r="BA10" s="192">
        <v>0</v>
      </c>
      <c r="BB10" s="192">
        <v>0</v>
      </c>
      <c r="BC10" s="192">
        <v>0</v>
      </c>
      <c r="BD10" s="192">
        <v>0</v>
      </c>
      <c r="BE10" s="192">
        <v>0</v>
      </c>
      <c r="BF10" s="192">
        <v>0</v>
      </c>
      <c r="BG10" s="192">
        <v>0</v>
      </c>
      <c r="BH10" s="192">
        <v>0</v>
      </c>
      <c r="BI10" s="192">
        <v>0</v>
      </c>
      <c r="BJ10" s="273">
        <v>0</v>
      </c>
    </row>
    <row r="11" spans="1:62">
      <c r="A11" s="194">
        <v>4111</v>
      </c>
      <c r="B11" s="426" t="s">
        <v>19</v>
      </c>
      <c r="C11" s="195" t="s">
        <v>20</v>
      </c>
      <c r="D11" s="196">
        <f t="shared" si="1"/>
        <v>0</v>
      </c>
      <c r="E11" s="197" t="e">
        <f t="shared" si="2"/>
        <v>#DIV/0!</v>
      </c>
      <c r="F11" s="192">
        <f t="shared" si="3"/>
        <v>0</v>
      </c>
      <c r="G11" s="192">
        <f t="shared" si="4"/>
        <v>0</v>
      </c>
      <c r="H11" s="192">
        <f t="shared" si="5"/>
        <v>0</v>
      </c>
      <c r="I11" s="192">
        <f t="shared" si="6"/>
        <v>0</v>
      </c>
      <c r="J11" s="192">
        <f t="shared" si="7"/>
        <v>0</v>
      </c>
      <c r="K11" s="192">
        <f t="shared" si="8"/>
        <v>0</v>
      </c>
      <c r="L11" s="192">
        <f t="shared" si="9"/>
        <v>0</v>
      </c>
      <c r="M11" s="192">
        <f t="shared" si="10"/>
        <v>0</v>
      </c>
      <c r="N11" s="192">
        <f t="shared" si="11"/>
        <v>0</v>
      </c>
      <c r="O11" s="192">
        <f t="shared" si="12"/>
        <v>0</v>
      </c>
      <c r="P11" s="192">
        <f t="shared" si="13"/>
        <v>0</v>
      </c>
      <c r="Q11" s="273">
        <f t="shared" si="14"/>
        <v>0</v>
      </c>
      <c r="S11" s="196">
        <f t="shared" si="15"/>
        <v>0</v>
      </c>
      <c r="T11" s="197" t="e">
        <f t="shared" si="16"/>
        <v>#DIV/0!</v>
      </c>
      <c r="U11" s="192">
        <v>0</v>
      </c>
      <c r="V11" s="192">
        <v>0</v>
      </c>
      <c r="W11" s="192">
        <v>0</v>
      </c>
      <c r="X11" s="192">
        <v>0</v>
      </c>
      <c r="Y11" s="192">
        <v>0</v>
      </c>
      <c r="Z11" s="192">
        <v>0</v>
      </c>
      <c r="AA11" s="192">
        <v>0</v>
      </c>
      <c r="AB11" s="192">
        <v>0</v>
      </c>
      <c r="AC11" s="192">
        <v>0</v>
      </c>
      <c r="AD11" s="192">
        <v>0</v>
      </c>
      <c r="AE11" s="192">
        <v>0</v>
      </c>
      <c r="AF11" s="273">
        <v>0</v>
      </c>
      <c r="AH11" s="196">
        <f t="shared" si="17"/>
        <v>0</v>
      </c>
      <c r="AI11" s="197" t="e">
        <f t="shared" si="18"/>
        <v>#DIV/0!</v>
      </c>
      <c r="AJ11" s="192">
        <v>0</v>
      </c>
      <c r="AK11" s="192">
        <v>0</v>
      </c>
      <c r="AL11" s="192">
        <v>0</v>
      </c>
      <c r="AM11" s="192">
        <v>0</v>
      </c>
      <c r="AN11" s="192">
        <v>0</v>
      </c>
      <c r="AO11" s="192">
        <v>0</v>
      </c>
      <c r="AP11" s="192">
        <v>0</v>
      </c>
      <c r="AQ11" s="192">
        <v>0</v>
      </c>
      <c r="AR11" s="192">
        <v>0</v>
      </c>
      <c r="AS11" s="192">
        <v>0</v>
      </c>
      <c r="AT11" s="192">
        <v>0</v>
      </c>
      <c r="AU11" s="273">
        <v>0</v>
      </c>
      <c r="AW11" s="196">
        <f t="shared" si="19"/>
        <v>0</v>
      </c>
      <c r="AX11" s="197" t="e">
        <f t="shared" si="20"/>
        <v>#DIV/0!</v>
      </c>
      <c r="AY11" s="192">
        <v>0</v>
      </c>
      <c r="AZ11" s="192">
        <v>0</v>
      </c>
      <c r="BA11" s="192">
        <v>0</v>
      </c>
      <c r="BB11" s="192">
        <v>0</v>
      </c>
      <c r="BC11" s="192">
        <v>0</v>
      </c>
      <c r="BD11" s="192">
        <v>0</v>
      </c>
      <c r="BE11" s="192">
        <v>0</v>
      </c>
      <c r="BF11" s="192">
        <v>0</v>
      </c>
      <c r="BG11" s="192">
        <v>0</v>
      </c>
      <c r="BH11" s="192">
        <v>0</v>
      </c>
      <c r="BI11" s="192">
        <v>0</v>
      </c>
      <c r="BJ11" s="273">
        <v>0</v>
      </c>
    </row>
    <row r="12" spans="1:62">
      <c r="A12" s="194">
        <v>4111</v>
      </c>
      <c r="B12" s="426" t="s">
        <v>21</v>
      </c>
      <c r="C12" s="198" t="s">
        <v>22</v>
      </c>
      <c r="D12" s="196">
        <f t="shared" si="1"/>
        <v>0</v>
      </c>
      <c r="E12" s="197" t="e">
        <f t="shared" si="2"/>
        <v>#DIV/0!</v>
      </c>
      <c r="F12" s="192">
        <f t="shared" si="3"/>
        <v>0</v>
      </c>
      <c r="G12" s="192">
        <f t="shared" si="4"/>
        <v>0</v>
      </c>
      <c r="H12" s="192">
        <f t="shared" si="5"/>
        <v>0</v>
      </c>
      <c r="I12" s="192">
        <f t="shared" si="6"/>
        <v>0</v>
      </c>
      <c r="J12" s="192">
        <f t="shared" si="7"/>
        <v>0</v>
      </c>
      <c r="K12" s="192">
        <f t="shared" si="8"/>
        <v>0</v>
      </c>
      <c r="L12" s="192">
        <f t="shared" si="9"/>
        <v>0</v>
      </c>
      <c r="M12" s="192">
        <f t="shared" si="10"/>
        <v>0</v>
      </c>
      <c r="N12" s="192">
        <f t="shared" si="11"/>
        <v>0</v>
      </c>
      <c r="O12" s="192">
        <f t="shared" si="12"/>
        <v>0</v>
      </c>
      <c r="P12" s="192">
        <f t="shared" si="13"/>
        <v>0</v>
      </c>
      <c r="Q12" s="273">
        <f t="shared" si="14"/>
        <v>0</v>
      </c>
      <c r="S12" s="196">
        <f t="shared" si="15"/>
        <v>0</v>
      </c>
      <c r="T12" s="197" t="e">
        <f t="shared" si="16"/>
        <v>#DIV/0!</v>
      </c>
      <c r="U12" s="192">
        <v>0</v>
      </c>
      <c r="V12" s="192">
        <v>0</v>
      </c>
      <c r="W12" s="192">
        <v>0</v>
      </c>
      <c r="X12" s="192">
        <v>0</v>
      </c>
      <c r="Y12" s="192">
        <v>0</v>
      </c>
      <c r="Z12" s="192">
        <v>0</v>
      </c>
      <c r="AA12" s="192">
        <v>0</v>
      </c>
      <c r="AB12" s="192">
        <v>0</v>
      </c>
      <c r="AC12" s="192">
        <v>0</v>
      </c>
      <c r="AD12" s="192">
        <v>0</v>
      </c>
      <c r="AE12" s="192">
        <v>0</v>
      </c>
      <c r="AF12" s="273">
        <v>0</v>
      </c>
      <c r="AH12" s="196">
        <f t="shared" si="17"/>
        <v>0</v>
      </c>
      <c r="AI12" s="197" t="e">
        <f t="shared" si="18"/>
        <v>#DIV/0!</v>
      </c>
      <c r="AJ12" s="192">
        <v>0</v>
      </c>
      <c r="AK12" s="192">
        <v>0</v>
      </c>
      <c r="AL12" s="192">
        <v>0</v>
      </c>
      <c r="AM12" s="192">
        <v>0</v>
      </c>
      <c r="AN12" s="192">
        <v>0</v>
      </c>
      <c r="AO12" s="192">
        <v>0</v>
      </c>
      <c r="AP12" s="192">
        <v>0</v>
      </c>
      <c r="AQ12" s="192">
        <v>0</v>
      </c>
      <c r="AR12" s="192">
        <v>0</v>
      </c>
      <c r="AS12" s="192">
        <v>0</v>
      </c>
      <c r="AT12" s="192">
        <v>0</v>
      </c>
      <c r="AU12" s="273">
        <v>0</v>
      </c>
      <c r="AW12" s="196">
        <f t="shared" si="19"/>
        <v>0</v>
      </c>
      <c r="AX12" s="197" t="e">
        <f t="shared" si="20"/>
        <v>#DIV/0!</v>
      </c>
      <c r="AY12" s="192">
        <v>0</v>
      </c>
      <c r="AZ12" s="192">
        <v>0</v>
      </c>
      <c r="BA12" s="192">
        <v>0</v>
      </c>
      <c r="BB12" s="192">
        <v>0</v>
      </c>
      <c r="BC12" s="192">
        <v>0</v>
      </c>
      <c r="BD12" s="192">
        <v>0</v>
      </c>
      <c r="BE12" s="192">
        <v>0</v>
      </c>
      <c r="BF12" s="192">
        <v>0</v>
      </c>
      <c r="BG12" s="192">
        <v>0</v>
      </c>
      <c r="BH12" s="192">
        <v>0</v>
      </c>
      <c r="BI12" s="192">
        <v>0</v>
      </c>
      <c r="BJ12" s="273">
        <v>0</v>
      </c>
    </row>
    <row r="13" spans="1:62">
      <c r="A13" s="199"/>
      <c r="B13" s="427" t="s">
        <v>23</v>
      </c>
      <c r="C13" s="200"/>
      <c r="D13" s="201">
        <f t="shared" si="1"/>
        <v>0</v>
      </c>
      <c r="E13" s="202" t="e">
        <f t="shared" si="2"/>
        <v>#DIV/0!</v>
      </c>
      <c r="F13" s="203">
        <f t="shared" ref="F13:Q13" si="21">SUM(F6:F12)</f>
        <v>0</v>
      </c>
      <c r="G13" s="203">
        <f t="shared" si="21"/>
        <v>0</v>
      </c>
      <c r="H13" s="203">
        <f t="shared" si="21"/>
        <v>0</v>
      </c>
      <c r="I13" s="203">
        <f t="shared" si="21"/>
        <v>0</v>
      </c>
      <c r="J13" s="203">
        <f t="shared" si="21"/>
        <v>0</v>
      </c>
      <c r="K13" s="203">
        <f t="shared" si="21"/>
        <v>0</v>
      </c>
      <c r="L13" s="203">
        <f t="shared" si="21"/>
        <v>0</v>
      </c>
      <c r="M13" s="203">
        <f t="shared" si="21"/>
        <v>0</v>
      </c>
      <c r="N13" s="203">
        <f t="shared" si="21"/>
        <v>0</v>
      </c>
      <c r="O13" s="203">
        <f t="shared" si="21"/>
        <v>0</v>
      </c>
      <c r="P13" s="203">
        <f t="shared" si="21"/>
        <v>0</v>
      </c>
      <c r="Q13" s="274">
        <f t="shared" si="21"/>
        <v>0</v>
      </c>
      <c r="S13" s="201">
        <f t="shared" si="15"/>
        <v>0</v>
      </c>
      <c r="T13" s="202" t="e">
        <f t="shared" si="16"/>
        <v>#DIV/0!</v>
      </c>
      <c r="U13" s="203">
        <f>SUM(U6:U12)</f>
        <v>0</v>
      </c>
      <c r="V13" s="203">
        <f t="shared" ref="V13:AF13" si="22">SUM(V6:V12)</f>
        <v>0</v>
      </c>
      <c r="W13" s="203">
        <f t="shared" si="22"/>
        <v>0</v>
      </c>
      <c r="X13" s="203">
        <f t="shared" si="22"/>
        <v>0</v>
      </c>
      <c r="Y13" s="203">
        <f t="shared" si="22"/>
        <v>0</v>
      </c>
      <c r="Z13" s="203">
        <f t="shared" si="22"/>
        <v>0</v>
      </c>
      <c r="AA13" s="203">
        <f t="shared" si="22"/>
        <v>0</v>
      </c>
      <c r="AB13" s="203">
        <f t="shared" si="22"/>
        <v>0</v>
      </c>
      <c r="AC13" s="203">
        <f t="shared" si="22"/>
        <v>0</v>
      </c>
      <c r="AD13" s="203">
        <f t="shared" si="22"/>
        <v>0</v>
      </c>
      <c r="AE13" s="203">
        <f t="shared" si="22"/>
        <v>0</v>
      </c>
      <c r="AF13" s="274">
        <f t="shared" si="22"/>
        <v>0</v>
      </c>
      <c r="AH13" s="201">
        <f t="shared" si="17"/>
        <v>0</v>
      </c>
      <c r="AI13" s="202" t="e">
        <f t="shared" si="18"/>
        <v>#DIV/0!</v>
      </c>
      <c r="AJ13" s="203">
        <f>SUM(AJ6:AJ12)</f>
        <v>0</v>
      </c>
      <c r="AK13" s="203">
        <f t="shared" ref="AK13:AU13" si="23">SUM(AK6:AK12)</f>
        <v>0</v>
      </c>
      <c r="AL13" s="203">
        <f t="shared" si="23"/>
        <v>0</v>
      </c>
      <c r="AM13" s="203">
        <f t="shared" si="23"/>
        <v>0</v>
      </c>
      <c r="AN13" s="203">
        <f t="shared" si="23"/>
        <v>0</v>
      </c>
      <c r="AO13" s="203">
        <f t="shared" si="23"/>
        <v>0</v>
      </c>
      <c r="AP13" s="203">
        <f t="shared" si="23"/>
        <v>0</v>
      </c>
      <c r="AQ13" s="203">
        <f t="shared" si="23"/>
        <v>0</v>
      </c>
      <c r="AR13" s="203">
        <f t="shared" si="23"/>
        <v>0</v>
      </c>
      <c r="AS13" s="203">
        <f t="shared" si="23"/>
        <v>0</v>
      </c>
      <c r="AT13" s="203">
        <f t="shared" si="23"/>
        <v>0</v>
      </c>
      <c r="AU13" s="274">
        <f t="shared" si="23"/>
        <v>0</v>
      </c>
      <c r="AW13" s="201">
        <f t="shared" si="19"/>
        <v>0</v>
      </c>
      <c r="AX13" s="202" t="e">
        <f t="shared" si="20"/>
        <v>#DIV/0!</v>
      </c>
      <c r="AY13" s="203">
        <f>SUM(AY6:AY12)</f>
        <v>0</v>
      </c>
      <c r="AZ13" s="203">
        <f t="shared" ref="AZ13:BJ13" si="24">SUM(AZ6:AZ12)</f>
        <v>0</v>
      </c>
      <c r="BA13" s="203">
        <f t="shared" si="24"/>
        <v>0</v>
      </c>
      <c r="BB13" s="203">
        <f t="shared" si="24"/>
        <v>0</v>
      </c>
      <c r="BC13" s="203">
        <f t="shared" si="24"/>
        <v>0</v>
      </c>
      <c r="BD13" s="203">
        <f t="shared" si="24"/>
        <v>0</v>
      </c>
      <c r="BE13" s="203">
        <f t="shared" si="24"/>
        <v>0</v>
      </c>
      <c r="BF13" s="203">
        <f t="shared" si="24"/>
        <v>0</v>
      </c>
      <c r="BG13" s="203">
        <f t="shared" si="24"/>
        <v>0</v>
      </c>
      <c r="BH13" s="203">
        <f t="shared" si="24"/>
        <v>0</v>
      </c>
      <c r="BI13" s="203">
        <f t="shared" si="24"/>
        <v>0</v>
      </c>
      <c r="BJ13" s="274">
        <f t="shared" si="24"/>
        <v>0</v>
      </c>
    </row>
    <row r="14" spans="1:62" ht="18.5">
      <c r="A14" s="194">
        <v>5111</v>
      </c>
      <c r="B14" s="426" t="s">
        <v>680</v>
      </c>
      <c r="C14" s="204" t="s">
        <v>24</v>
      </c>
      <c r="D14" s="196">
        <f t="shared" si="1"/>
        <v>0</v>
      </c>
      <c r="E14" s="197" t="e">
        <f t="shared" si="2"/>
        <v>#DIV/0!</v>
      </c>
      <c r="F14" s="205">
        <f t="shared" ref="F14:F22" si="25">U14+AJ14+AY14</f>
        <v>0</v>
      </c>
      <c r="G14" s="205">
        <f t="shared" ref="G14:G22" si="26">V14+AK14+AZ14</f>
        <v>0</v>
      </c>
      <c r="H14" s="205">
        <f t="shared" ref="H14:H22" si="27">W14+AL14+BA14</f>
        <v>0</v>
      </c>
      <c r="I14" s="205">
        <f t="shared" ref="I14:I22" si="28">X14+AM14+BB14</f>
        <v>0</v>
      </c>
      <c r="J14" s="205">
        <f t="shared" ref="J14:J22" si="29">Y14+AN14+BC14</f>
        <v>0</v>
      </c>
      <c r="K14" s="205">
        <f t="shared" ref="K14:K22" si="30">Z14+AO14+BD14</f>
        <v>0</v>
      </c>
      <c r="L14" s="205">
        <f t="shared" ref="L14:L22" si="31">AA14+AP14+BE14</f>
        <v>0</v>
      </c>
      <c r="M14" s="205">
        <f t="shared" ref="M14:M22" si="32">AB14+AQ14+BF14</f>
        <v>0</v>
      </c>
      <c r="N14" s="205">
        <f t="shared" ref="N14:N22" si="33">AC14+AR14+BG14</f>
        <v>0</v>
      </c>
      <c r="O14" s="205">
        <f t="shared" ref="O14:O22" si="34">AD14+AS14+BH14</f>
        <v>0</v>
      </c>
      <c r="P14" s="205">
        <f t="shared" ref="P14:P22" si="35">AE14+AT14+BI14</f>
        <v>0</v>
      </c>
      <c r="Q14" s="275">
        <f t="shared" ref="Q14:Q22" si="36">AF14+AU14+BJ14</f>
        <v>0</v>
      </c>
      <c r="S14" s="196">
        <f t="shared" si="15"/>
        <v>0</v>
      </c>
      <c r="T14" s="197" t="e">
        <f t="shared" si="16"/>
        <v>#DIV/0!</v>
      </c>
      <c r="U14" s="259">
        <v>0</v>
      </c>
      <c r="V14" s="259">
        <v>0</v>
      </c>
      <c r="W14" s="259">
        <v>0</v>
      </c>
      <c r="X14" s="259">
        <v>0</v>
      </c>
      <c r="Y14" s="259">
        <v>0</v>
      </c>
      <c r="Z14" s="259">
        <v>0</v>
      </c>
      <c r="AA14" s="259">
        <v>0</v>
      </c>
      <c r="AB14" s="259">
        <v>0</v>
      </c>
      <c r="AC14" s="259">
        <v>0</v>
      </c>
      <c r="AD14" s="259">
        <v>0</v>
      </c>
      <c r="AE14" s="259">
        <v>0</v>
      </c>
      <c r="AF14" s="286">
        <v>0</v>
      </c>
      <c r="AG14" s="291"/>
      <c r="AH14" s="196">
        <f t="shared" si="17"/>
        <v>0</v>
      </c>
      <c r="AI14" s="197" t="e">
        <f t="shared" si="18"/>
        <v>#DIV/0!</v>
      </c>
      <c r="AJ14" s="259">
        <v>0</v>
      </c>
      <c r="AK14" s="259">
        <v>0</v>
      </c>
      <c r="AL14" s="259">
        <v>0</v>
      </c>
      <c r="AM14" s="259">
        <v>0</v>
      </c>
      <c r="AN14" s="259">
        <v>0</v>
      </c>
      <c r="AO14" s="259">
        <v>0</v>
      </c>
      <c r="AP14" s="259">
        <v>0</v>
      </c>
      <c r="AQ14" s="259">
        <v>0</v>
      </c>
      <c r="AR14" s="259">
        <v>0</v>
      </c>
      <c r="AS14" s="259">
        <v>0</v>
      </c>
      <c r="AT14" s="259">
        <v>0</v>
      </c>
      <c r="AU14" s="286">
        <v>0</v>
      </c>
      <c r="AW14" s="196">
        <f t="shared" si="19"/>
        <v>0</v>
      </c>
      <c r="AX14" s="197" t="e">
        <f t="shared" si="20"/>
        <v>#DIV/0!</v>
      </c>
      <c r="AY14" s="259">
        <v>0</v>
      </c>
      <c r="AZ14" s="259">
        <v>0</v>
      </c>
      <c r="BA14" s="259">
        <v>0</v>
      </c>
      <c r="BB14" s="259">
        <v>0</v>
      </c>
      <c r="BC14" s="259">
        <v>0</v>
      </c>
      <c r="BD14" s="259">
        <v>0</v>
      </c>
      <c r="BE14" s="259">
        <v>0</v>
      </c>
      <c r="BF14" s="259">
        <v>0</v>
      </c>
      <c r="BG14" s="259">
        <v>0</v>
      </c>
      <c r="BH14" s="259">
        <v>0</v>
      </c>
      <c r="BI14" s="259">
        <v>0</v>
      </c>
      <c r="BJ14" s="286">
        <v>0</v>
      </c>
    </row>
    <row r="15" spans="1:62">
      <c r="A15" s="206">
        <v>5111</v>
      </c>
      <c r="B15" s="428" t="s">
        <v>681</v>
      </c>
      <c r="C15" s="207" t="s">
        <v>25</v>
      </c>
      <c r="D15" s="208">
        <f t="shared" si="1"/>
        <v>0</v>
      </c>
      <c r="E15" s="209" t="e">
        <f t="shared" si="2"/>
        <v>#DIV/0!</v>
      </c>
      <c r="F15" s="210">
        <f t="shared" si="25"/>
        <v>0</v>
      </c>
      <c r="G15" s="210">
        <f t="shared" si="26"/>
        <v>0</v>
      </c>
      <c r="H15" s="210">
        <f t="shared" si="27"/>
        <v>0</v>
      </c>
      <c r="I15" s="210">
        <f t="shared" si="28"/>
        <v>0</v>
      </c>
      <c r="J15" s="210">
        <f t="shared" si="29"/>
        <v>0</v>
      </c>
      <c r="K15" s="210">
        <f t="shared" si="30"/>
        <v>0</v>
      </c>
      <c r="L15" s="210">
        <f t="shared" si="31"/>
        <v>0</v>
      </c>
      <c r="M15" s="210">
        <f t="shared" si="32"/>
        <v>0</v>
      </c>
      <c r="N15" s="210">
        <f t="shared" si="33"/>
        <v>0</v>
      </c>
      <c r="O15" s="210">
        <f t="shared" si="34"/>
        <v>0</v>
      </c>
      <c r="P15" s="210">
        <f t="shared" si="35"/>
        <v>0</v>
      </c>
      <c r="Q15" s="276">
        <f t="shared" si="36"/>
        <v>0</v>
      </c>
      <c r="R15" s="277"/>
      <c r="S15" s="208">
        <f t="shared" si="15"/>
        <v>0</v>
      </c>
      <c r="T15" s="209" t="e">
        <f t="shared" si="16"/>
        <v>#DIV/0!</v>
      </c>
      <c r="U15" s="210">
        <v>0</v>
      </c>
      <c r="V15" s="210">
        <v>0</v>
      </c>
      <c r="W15" s="210">
        <v>0</v>
      </c>
      <c r="X15" s="210">
        <v>0</v>
      </c>
      <c r="Y15" s="210">
        <v>0</v>
      </c>
      <c r="Z15" s="210">
        <v>0</v>
      </c>
      <c r="AA15" s="210">
        <v>0</v>
      </c>
      <c r="AB15" s="210">
        <v>0</v>
      </c>
      <c r="AC15" s="210">
        <v>0</v>
      </c>
      <c r="AD15" s="210">
        <v>0</v>
      </c>
      <c r="AE15" s="210">
        <v>0</v>
      </c>
      <c r="AF15" s="276">
        <v>0</v>
      </c>
      <c r="AG15" s="277"/>
      <c r="AH15" s="208">
        <f t="shared" si="17"/>
        <v>0</v>
      </c>
      <c r="AI15" s="209" t="e">
        <f t="shared" si="18"/>
        <v>#DIV/0!</v>
      </c>
      <c r="AJ15" s="210">
        <v>0</v>
      </c>
      <c r="AK15" s="210">
        <v>0</v>
      </c>
      <c r="AL15" s="210">
        <v>0</v>
      </c>
      <c r="AM15" s="210">
        <v>0</v>
      </c>
      <c r="AN15" s="210">
        <v>0</v>
      </c>
      <c r="AO15" s="210">
        <v>0</v>
      </c>
      <c r="AP15" s="210">
        <v>0</v>
      </c>
      <c r="AQ15" s="210">
        <v>0</v>
      </c>
      <c r="AR15" s="210">
        <v>0</v>
      </c>
      <c r="AS15" s="210">
        <v>0</v>
      </c>
      <c r="AT15" s="210">
        <v>0</v>
      </c>
      <c r="AU15" s="276">
        <v>0</v>
      </c>
      <c r="AW15" s="208">
        <f t="shared" si="19"/>
        <v>0</v>
      </c>
      <c r="AX15" s="209" t="e">
        <f t="shared" si="20"/>
        <v>#DIV/0!</v>
      </c>
      <c r="AY15" s="210">
        <v>0</v>
      </c>
      <c r="AZ15" s="210">
        <v>0</v>
      </c>
      <c r="BA15" s="210">
        <v>0</v>
      </c>
      <c r="BB15" s="210">
        <v>0</v>
      </c>
      <c r="BC15" s="210">
        <v>0</v>
      </c>
      <c r="BD15" s="210">
        <v>0</v>
      </c>
      <c r="BE15" s="210">
        <v>0</v>
      </c>
      <c r="BF15" s="210">
        <v>0</v>
      </c>
      <c r="BG15" s="210">
        <v>0</v>
      </c>
      <c r="BH15" s="210">
        <v>0</v>
      </c>
      <c r="BI15" s="210">
        <v>0</v>
      </c>
      <c r="BJ15" s="276">
        <v>0</v>
      </c>
    </row>
    <row r="16" spans="1:62">
      <c r="A16" s="194">
        <v>5112</v>
      </c>
      <c r="B16" s="426" t="s">
        <v>682</v>
      </c>
      <c r="C16" s="204" t="s">
        <v>26</v>
      </c>
      <c r="D16" s="196">
        <f t="shared" si="1"/>
        <v>0</v>
      </c>
      <c r="E16" s="197" t="e">
        <f t="shared" si="2"/>
        <v>#DIV/0!</v>
      </c>
      <c r="F16" s="205">
        <f t="shared" si="25"/>
        <v>0</v>
      </c>
      <c r="G16" s="205">
        <f t="shared" si="26"/>
        <v>0</v>
      </c>
      <c r="H16" s="205">
        <f t="shared" si="27"/>
        <v>0</v>
      </c>
      <c r="I16" s="205">
        <f t="shared" si="28"/>
        <v>0</v>
      </c>
      <c r="J16" s="205">
        <f t="shared" si="29"/>
        <v>0</v>
      </c>
      <c r="K16" s="205">
        <f t="shared" si="30"/>
        <v>0</v>
      </c>
      <c r="L16" s="205">
        <f t="shared" si="31"/>
        <v>0</v>
      </c>
      <c r="M16" s="205">
        <f t="shared" si="32"/>
        <v>0</v>
      </c>
      <c r="N16" s="205">
        <f t="shared" si="33"/>
        <v>0</v>
      </c>
      <c r="O16" s="205">
        <f t="shared" si="34"/>
        <v>0</v>
      </c>
      <c r="P16" s="205">
        <f t="shared" si="35"/>
        <v>0</v>
      </c>
      <c r="Q16" s="275">
        <f t="shared" si="36"/>
        <v>0</v>
      </c>
      <c r="S16" s="196">
        <f t="shared" si="15"/>
        <v>0</v>
      </c>
      <c r="T16" s="197" t="e">
        <f t="shared" si="16"/>
        <v>#DIV/0!</v>
      </c>
      <c r="U16" s="205">
        <v>0</v>
      </c>
      <c r="V16" s="205">
        <v>0</v>
      </c>
      <c r="W16" s="205">
        <v>0</v>
      </c>
      <c r="X16" s="205">
        <v>0</v>
      </c>
      <c r="Y16" s="205">
        <v>0</v>
      </c>
      <c r="Z16" s="205">
        <v>0</v>
      </c>
      <c r="AA16" s="205">
        <v>0</v>
      </c>
      <c r="AB16" s="205">
        <v>0</v>
      </c>
      <c r="AC16" s="205">
        <v>0</v>
      </c>
      <c r="AD16" s="205">
        <v>0</v>
      </c>
      <c r="AE16" s="205">
        <v>0</v>
      </c>
      <c r="AF16" s="275">
        <v>0</v>
      </c>
      <c r="AH16" s="196">
        <f t="shared" si="17"/>
        <v>0</v>
      </c>
      <c r="AI16" s="197" t="e">
        <f t="shared" si="18"/>
        <v>#DIV/0!</v>
      </c>
      <c r="AJ16" s="205">
        <v>0</v>
      </c>
      <c r="AK16" s="205">
        <v>0</v>
      </c>
      <c r="AL16" s="205">
        <v>0</v>
      </c>
      <c r="AM16" s="205">
        <v>0</v>
      </c>
      <c r="AN16" s="205">
        <v>0</v>
      </c>
      <c r="AO16" s="205">
        <v>0</v>
      </c>
      <c r="AP16" s="205">
        <v>0</v>
      </c>
      <c r="AQ16" s="205">
        <v>0</v>
      </c>
      <c r="AR16" s="205">
        <v>0</v>
      </c>
      <c r="AS16" s="205">
        <v>0</v>
      </c>
      <c r="AT16" s="205">
        <v>0</v>
      </c>
      <c r="AU16" s="275">
        <v>0</v>
      </c>
      <c r="AW16" s="196">
        <f t="shared" si="19"/>
        <v>0</v>
      </c>
      <c r="AX16" s="197" t="e">
        <f t="shared" si="20"/>
        <v>#DIV/0!</v>
      </c>
      <c r="AY16" s="205">
        <v>0</v>
      </c>
      <c r="AZ16" s="205">
        <v>0</v>
      </c>
      <c r="BA16" s="205">
        <v>0</v>
      </c>
      <c r="BB16" s="205">
        <v>0</v>
      </c>
      <c r="BC16" s="205">
        <v>0</v>
      </c>
      <c r="BD16" s="205">
        <v>0</v>
      </c>
      <c r="BE16" s="205">
        <v>0</v>
      </c>
      <c r="BF16" s="205">
        <v>0</v>
      </c>
      <c r="BG16" s="205">
        <v>0</v>
      </c>
      <c r="BH16" s="205">
        <v>0</v>
      </c>
      <c r="BI16" s="205">
        <v>0</v>
      </c>
      <c r="BJ16" s="275">
        <v>0</v>
      </c>
    </row>
    <row r="17" spans="1:62">
      <c r="A17" s="194">
        <v>5116</v>
      </c>
      <c r="B17" s="426" t="s">
        <v>683</v>
      </c>
      <c r="C17" s="204" t="s">
        <v>27</v>
      </c>
      <c r="D17" s="196">
        <f t="shared" si="1"/>
        <v>0</v>
      </c>
      <c r="E17" s="197" t="e">
        <f t="shared" si="2"/>
        <v>#DIV/0!</v>
      </c>
      <c r="F17" s="205">
        <f t="shared" si="25"/>
        <v>0</v>
      </c>
      <c r="G17" s="205">
        <f t="shared" si="26"/>
        <v>0</v>
      </c>
      <c r="H17" s="205">
        <f t="shared" si="27"/>
        <v>0</v>
      </c>
      <c r="I17" s="205">
        <f t="shared" si="28"/>
        <v>0</v>
      </c>
      <c r="J17" s="205">
        <f t="shared" si="29"/>
        <v>0</v>
      </c>
      <c r="K17" s="205">
        <f t="shared" si="30"/>
        <v>0</v>
      </c>
      <c r="L17" s="205">
        <f t="shared" si="31"/>
        <v>0</v>
      </c>
      <c r="M17" s="205">
        <f t="shared" si="32"/>
        <v>0</v>
      </c>
      <c r="N17" s="205">
        <f t="shared" si="33"/>
        <v>0</v>
      </c>
      <c r="O17" s="205">
        <f t="shared" si="34"/>
        <v>0</v>
      </c>
      <c r="P17" s="205">
        <f t="shared" si="35"/>
        <v>0</v>
      </c>
      <c r="Q17" s="275">
        <f t="shared" si="36"/>
        <v>0</v>
      </c>
      <c r="S17" s="196">
        <f t="shared" si="15"/>
        <v>0</v>
      </c>
      <c r="T17" s="197" t="e">
        <f t="shared" si="16"/>
        <v>#DIV/0!</v>
      </c>
      <c r="U17" s="205">
        <v>0</v>
      </c>
      <c r="V17" s="205">
        <v>0</v>
      </c>
      <c r="W17" s="205">
        <v>0</v>
      </c>
      <c r="X17" s="205">
        <v>0</v>
      </c>
      <c r="Y17" s="205">
        <v>0</v>
      </c>
      <c r="Z17" s="205">
        <v>0</v>
      </c>
      <c r="AA17" s="205">
        <v>0</v>
      </c>
      <c r="AB17" s="205">
        <v>0</v>
      </c>
      <c r="AC17" s="205">
        <v>0</v>
      </c>
      <c r="AD17" s="205">
        <v>0</v>
      </c>
      <c r="AE17" s="205">
        <v>0</v>
      </c>
      <c r="AF17" s="275">
        <v>0</v>
      </c>
      <c r="AH17" s="196">
        <f t="shared" si="17"/>
        <v>0</v>
      </c>
      <c r="AI17" s="197" t="e">
        <f t="shared" si="18"/>
        <v>#DIV/0!</v>
      </c>
      <c r="AJ17" s="205">
        <v>0</v>
      </c>
      <c r="AK17" s="205">
        <v>0</v>
      </c>
      <c r="AL17" s="205">
        <v>0</v>
      </c>
      <c r="AM17" s="205">
        <v>0</v>
      </c>
      <c r="AN17" s="205">
        <v>0</v>
      </c>
      <c r="AO17" s="205">
        <v>0</v>
      </c>
      <c r="AP17" s="205">
        <v>0</v>
      </c>
      <c r="AQ17" s="205">
        <v>0</v>
      </c>
      <c r="AR17" s="205">
        <v>0</v>
      </c>
      <c r="AS17" s="205">
        <v>0</v>
      </c>
      <c r="AT17" s="205">
        <v>0</v>
      </c>
      <c r="AU17" s="275">
        <v>0</v>
      </c>
      <c r="AW17" s="196">
        <f t="shared" si="19"/>
        <v>0</v>
      </c>
      <c r="AX17" s="197" t="e">
        <f t="shared" si="20"/>
        <v>#DIV/0!</v>
      </c>
      <c r="AY17" s="205">
        <v>0</v>
      </c>
      <c r="AZ17" s="205">
        <v>0</v>
      </c>
      <c r="BA17" s="205">
        <v>0</v>
      </c>
      <c r="BB17" s="205">
        <v>0</v>
      </c>
      <c r="BC17" s="205">
        <v>0</v>
      </c>
      <c r="BD17" s="205">
        <v>0</v>
      </c>
      <c r="BE17" s="205">
        <v>0</v>
      </c>
      <c r="BF17" s="205">
        <v>0</v>
      </c>
      <c r="BG17" s="205">
        <v>0</v>
      </c>
      <c r="BH17" s="205">
        <v>0</v>
      </c>
      <c r="BI17" s="205">
        <v>0</v>
      </c>
      <c r="BJ17" s="275">
        <v>0</v>
      </c>
    </row>
    <row r="18" spans="1:62">
      <c r="A18" s="194">
        <v>5117</v>
      </c>
      <c r="B18" s="426" t="s">
        <v>684</v>
      </c>
      <c r="C18" s="204" t="s">
        <v>28</v>
      </c>
      <c r="D18" s="196">
        <f t="shared" si="1"/>
        <v>0</v>
      </c>
      <c r="E18" s="197" t="e">
        <f t="shared" si="2"/>
        <v>#DIV/0!</v>
      </c>
      <c r="F18" s="205">
        <f t="shared" si="25"/>
        <v>0</v>
      </c>
      <c r="G18" s="205">
        <f t="shared" si="26"/>
        <v>0</v>
      </c>
      <c r="H18" s="205">
        <f t="shared" si="27"/>
        <v>0</v>
      </c>
      <c r="I18" s="205">
        <f t="shared" si="28"/>
        <v>0</v>
      </c>
      <c r="J18" s="205">
        <f t="shared" si="29"/>
        <v>0</v>
      </c>
      <c r="K18" s="205">
        <f t="shared" si="30"/>
        <v>0</v>
      </c>
      <c r="L18" s="205">
        <f t="shared" si="31"/>
        <v>0</v>
      </c>
      <c r="M18" s="205">
        <f t="shared" si="32"/>
        <v>0</v>
      </c>
      <c r="N18" s="205">
        <f t="shared" si="33"/>
        <v>0</v>
      </c>
      <c r="O18" s="205">
        <f t="shared" si="34"/>
        <v>0</v>
      </c>
      <c r="P18" s="205">
        <f t="shared" si="35"/>
        <v>0</v>
      </c>
      <c r="Q18" s="275">
        <f t="shared" si="36"/>
        <v>0</v>
      </c>
      <c r="S18" s="196">
        <f t="shared" si="15"/>
        <v>0</v>
      </c>
      <c r="T18" s="197" t="e">
        <f t="shared" si="16"/>
        <v>#DIV/0!</v>
      </c>
      <c r="U18" s="205">
        <v>0</v>
      </c>
      <c r="V18" s="205">
        <v>0</v>
      </c>
      <c r="W18" s="205">
        <v>0</v>
      </c>
      <c r="X18" s="205">
        <v>0</v>
      </c>
      <c r="Y18" s="205">
        <v>0</v>
      </c>
      <c r="Z18" s="205">
        <v>0</v>
      </c>
      <c r="AA18" s="205">
        <v>0</v>
      </c>
      <c r="AB18" s="205">
        <v>0</v>
      </c>
      <c r="AC18" s="205">
        <v>0</v>
      </c>
      <c r="AD18" s="205">
        <v>0</v>
      </c>
      <c r="AE18" s="205">
        <v>0</v>
      </c>
      <c r="AF18" s="275">
        <v>0</v>
      </c>
      <c r="AH18" s="196">
        <f t="shared" si="17"/>
        <v>0</v>
      </c>
      <c r="AI18" s="197" t="e">
        <f t="shared" si="18"/>
        <v>#DIV/0!</v>
      </c>
      <c r="AJ18" s="205">
        <v>0</v>
      </c>
      <c r="AK18" s="205">
        <v>0</v>
      </c>
      <c r="AL18" s="205">
        <v>0</v>
      </c>
      <c r="AM18" s="205">
        <v>0</v>
      </c>
      <c r="AN18" s="205">
        <v>0</v>
      </c>
      <c r="AO18" s="205">
        <v>0</v>
      </c>
      <c r="AP18" s="205">
        <v>0</v>
      </c>
      <c r="AQ18" s="205">
        <v>0</v>
      </c>
      <c r="AR18" s="205">
        <v>0</v>
      </c>
      <c r="AS18" s="205">
        <v>0</v>
      </c>
      <c r="AT18" s="205">
        <v>0</v>
      </c>
      <c r="AU18" s="275">
        <v>0</v>
      </c>
      <c r="AW18" s="196">
        <f t="shared" si="19"/>
        <v>0</v>
      </c>
      <c r="AX18" s="197" t="e">
        <f t="shared" si="20"/>
        <v>#DIV/0!</v>
      </c>
      <c r="AY18" s="205">
        <v>0</v>
      </c>
      <c r="AZ18" s="205">
        <v>0</v>
      </c>
      <c r="BA18" s="205">
        <v>0</v>
      </c>
      <c r="BB18" s="205">
        <v>0</v>
      </c>
      <c r="BC18" s="205">
        <v>0</v>
      </c>
      <c r="BD18" s="205">
        <v>0</v>
      </c>
      <c r="BE18" s="205">
        <v>0</v>
      </c>
      <c r="BF18" s="205">
        <v>0</v>
      </c>
      <c r="BG18" s="205">
        <v>0</v>
      </c>
      <c r="BH18" s="205">
        <v>0</v>
      </c>
      <c r="BI18" s="205">
        <v>0</v>
      </c>
      <c r="BJ18" s="275">
        <v>0</v>
      </c>
    </row>
    <row r="19" spans="1:62">
      <c r="A19" s="194">
        <v>5116</v>
      </c>
      <c r="B19" s="426" t="s">
        <v>29</v>
      </c>
      <c r="C19" s="204" t="s">
        <v>30</v>
      </c>
      <c r="D19" s="196">
        <f t="shared" si="1"/>
        <v>0</v>
      </c>
      <c r="E19" s="197" t="e">
        <f t="shared" si="2"/>
        <v>#DIV/0!</v>
      </c>
      <c r="F19" s="205">
        <f t="shared" si="25"/>
        <v>0</v>
      </c>
      <c r="G19" s="205">
        <f t="shared" si="26"/>
        <v>0</v>
      </c>
      <c r="H19" s="205">
        <f t="shared" si="27"/>
        <v>0</v>
      </c>
      <c r="I19" s="205">
        <f t="shared" si="28"/>
        <v>0</v>
      </c>
      <c r="J19" s="205">
        <f t="shared" si="29"/>
        <v>0</v>
      </c>
      <c r="K19" s="205">
        <f t="shared" si="30"/>
        <v>0</v>
      </c>
      <c r="L19" s="205">
        <f t="shared" si="31"/>
        <v>0</v>
      </c>
      <c r="M19" s="205">
        <f t="shared" si="32"/>
        <v>0</v>
      </c>
      <c r="N19" s="205">
        <f t="shared" si="33"/>
        <v>0</v>
      </c>
      <c r="O19" s="205">
        <f t="shared" si="34"/>
        <v>0</v>
      </c>
      <c r="P19" s="205">
        <f t="shared" si="35"/>
        <v>0</v>
      </c>
      <c r="Q19" s="275">
        <f t="shared" si="36"/>
        <v>0</v>
      </c>
      <c r="S19" s="196">
        <f t="shared" si="15"/>
        <v>0</v>
      </c>
      <c r="T19" s="197" t="e">
        <f t="shared" si="16"/>
        <v>#DIV/0!</v>
      </c>
      <c r="U19" s="205">
        <v>0</v>
      </c>
      <c r="V19" s="205">
        <v>0</v>
      </c>
      <c r="W19" s="205">
        <v>0</v>
      </c>
      <c r="X19" s="205">
        <v>0</v>
      </c>
      <c r="Y19" s="205">
        <v>0</v>
      </c>
      <c r="Z19" s="205">
        <v>0</v>
      </c>
      <c r="AA19" s="205">
        <v>0</v>
      </c>
      <c r="AB19" s="205">
        <v>0</v>
      </c>
      <c r="AC19" s="205">
        <v>0</v>
      </c>
      <c r="AD19" s="205">
        <v>0</v>
      </c>
      <c r="AE19" s="205">
        <v>0</v>
      </c>
      <c r="AF19" s="275">
        <v>0</v>
      </c>
      <c r="AH19" s="196">
        <f t="shared" si="17"/>
        <v>0</v>
      </c>
      <c r="AI19" s="197" t="e">
        <f t="shared" si="18"/>
        <v>#DIV/0!</v>
      </c>
      <c r="AJ19" s="205">
        <v>0</v>
      </c>
      <c r="AK19" s="205">
        <v>0</v>
      </c>
      <c r="AL19" s="205">
        <v>0</v>
      </c>
      <c r="AM19" s="205">
        <v>0</v>
      </c>
      <c r="AN19" s="205">
        <v>0</v>
      </c>
      <c r="AO19" s="205">
        <v>0</v>
      </c>
      <c r="AP19" s="205">
        <v>0</v>
      </c>
      <c r="AQ19" s="205">
        <v>0</v>
      </c>
      <c r="AR19" s="205">
        <v>0</v>
      </c>
      <c r="AS19" s="205">
        <v>0</v>
      </c>
      <c r="AT19" s="205">
        <v>0</v>
      </c>
      <c r="AU19" s="275">
        <v>0</v>
      </c>
      <c r="AW19" s="196">
        <f t="shared" si="19"/>
        <v>0</v>
      </c>
      <c r="AX19" s="197" t="e">
        <f t="shared" si="20"/>
        <v>#DIV/0!</v>
      </c>
      <c r="AY19" s="205">
        <v>0</v>
      </c>
      <c r="AZ19" s="205">
        <v>0</v>
      </c>
      <c r="BA19" s="205">
        <v>0</v>
      </c>
      <c r="BB19" s="205">
        <v>0</v>
      </c>
      <c r="BC19" s="205">
        <v>0</v>
      </c>
      <c r="BD19" s="205">
        <v>0</v>
      </c>
      <c r="BE19" s="205">
        <v>0</v>
      </c>
      <c r="BF19" s="205">
        <v>0</v>
      </c>
      <c r="BG19" s="205">
        <v>0</v>
      </c>
      <c r="BH19" s="205">
        <v>0</v>
      </c>
      <c r="BI19" s="205">
        <v>0</v>
      </c>
      <c r="BJ19" s="275">
        <v>0</v>
      </c>
    </row>
    <row r="20" spans="1:62">
      <c r="A20" s="194">
        <v>5117</v>
      </c>
      <c r="B20" s="426" t="s">
        <v>31</v>
      </c>
      <c r="C20" s="204" t="s">
        <v>32</v>
      </c>
      <c r="D20" s="196">
        <f t="shared" si="1"/>
        <v>0</v>
      </c>
      <c r="E20" s="197" t="e">
        <f t="shared" si="2"/>
        <v>#DIV/0!</v>
      </c>
      <c r="F20" s="205">
        <f t="shared" si="25"/>
        <v>0</v>
      </c>
      <c r="G20" s="205">
        <f t="shared" si="26"/>
        <v>0</v>
      </c>
      <c r="H20" s="205">
        <f t="shared" si="27"/>
        <v>0</v>
      </c>
      <c r="I20" s="205">
        <f t="shared" si="28"/>
        <v>0</v>
      </c>
      <c r="J20" s="205">
        <f t="shared" si="29"/>
        <v>0</v>
      </c>
      <c r="K20" s="205">
        <f t="shared" si="30"/>
        <v>0</v>
      </c>
      <c r="L20" s="205">
        <f t="shared" si="31"/>
        <v>0</v>
      </c>
      <c r="M20" s="205">
        <f t="shared" si="32"/>
        <v>0</v>
      </c>
      <c r="N20" s="205">
        <f t="shared" si="33"/>
        <v>0</v>
      </c>
      <c r="O20" s="205">
        <f t="shared" si="34"/>
        <v>0</v>
      </c>
      <c r="P20" s="205">
        <f t="shared" si="35"/>
        <v>0</v>
      </c>
      <c r="Q20" s="275">
        <f t="shared" si="36"/>
        <v>0</v>
      </c>
      <c r="S20" s="196">
        <f t="shared" si="15"/>
        <v>0</v>
      </c>
      <c r="T20" s="197" t="e">
        <f t="shared" si="16"/>
        <v>#DIV/0!</v>
      </c>
      <c r="U20" s="205">
        <v>0</v>
      </c>
      <c r="V20" s="205">
        <v>0</v>
      </c>
      <c r="W20" s="205">
        <v>0</v>
      </c>
      <c r="X20" s="205">
        <v>0</v>
      </c>
      <c r="Y20" s="205">
        <v>0</v>
      </c>
      <c r="Z20" s="205">
        <v>0</v>
      </c>
      <c r="AA20" s="205">
        <v>0</v>
      </c>
      <c r="AB20" s="205">
        <v>0</v>
      </c>
      <c r="AC20" s="205">
        <v>0</v>
      </c>
      <c r="AD20" s="205">
        <v>0</v>
      </c>
      <c r="AE20" s="205">
        <v>0</v>
      </c>
      <c r="AF20" s="275">
        <v>0</v>
      </c>
      <c r="AH20" s="196">
        <f t="shared" si="17"/>
        <v>0</v>
      </c>
      <c r="AI20" s="197" t="e">
        <f t="shared" si="18"/>
        <v>#DIV/0!</v>
      </c>
      <c r="AJ20" s="205">
        <v>0</v>
      </c>
      <c r="AK20" s="205">
        <v>0</v>
      </c>
      <c r="AL20" s="205">
        <v>0</v>
      </c>
      <c r="AM20" s="205">
        <v>0</v>
      </c>
      <c r="AN20" s="205">
        <v>0</v>
      </c>
      <c r="AO20" s="205">
        <v>0</v>
      </c>
      <c r="AP20" s="205">
        <v>0</v>
      </c>
      <c r="AQ20" s="205">
        <v>0</v>
      </c>
      <c r="AR20" s="205">
        <v>0</v>
      </c>
      <c r="AS20" s="205">
        <v>0</v>
      </c>
      <c r="AT20" s="205">
        <v>0</v>
      </c>
      <c r="AU20" s="275">
        <v>0</v>
      </c>
      <c r="AW20" s="196">
        <f t="shared" si="19"/>
        <v>0</v>
      </c>
      <c r="AX20" s="197" t="e">
        <f t="shared" si="20"/>
        <v>#DIV/0!</v>
      </c>
      <c r="AY20" s="205">
        <v>0</v>
      </c>
      <c r="AZ20" s="205">
        <v>0</v>
      </c>
      <c r="BA20" s="205">
        <v>0</v>
      </c>
      <c r="BB20" s="205">
        <v>0</v>
      </c>
      <c r="BC20" s="205">
        <v>0</v>
      </c>
      <c r="BD20" s="205">
        <v>0</v>
      </c>
      <c r="BE20" s="205">
        <v>0</v>
      </c>
      <c r="BF20" s="205">
        <v>0</v>
      </c>
      <c r="BG20" s="205">
        <v>0</v>
      </c>
      <c r="BH20" s="205">
        <v>0</v>
      </c>
      <c r="BI20" s="205">
        <v>0</v>
      </c>
      <c r="BJ20" s="275">
        <v>0</v>
      </c>
    </row>
    <row r="21" spans="1:62">
      <c r="A21" s="194">
        <v>5112</v>
      </c>
      <c r="B21" s="426" t="s">
        <v>685</v>
      </c>
      <c r="C21" s="191" t="s">
        <v>33</v>
      </c>
      <c r="D21" s="211">
        <f t="shared" si="1"/>
        <v>0</v>
      </c>
      <c r="E21" s="212" t="e">
        <f t="shared" si="2"/>
        <v>#DIV/0!</v>
      </c>
      <c r="F21" s="192">
        <f t="shared" si="25"/>
        <v>0</v>
      </c>
      <c r="G21" s="192">
        <f t="shared" si="26"/>
        <v>0</v>
      </c>
      <c r="H21" s="192">
        <f t="shared" si="27"/>
        <v>0</v>
      </c>
      <c r="I21" s="192">
        <f t="shared" si="28"/>
        <v>0</v>
      </c>
      <c r="J21" s="192">
        <f t="shared" si="29"/>
        <v>0</v>
      </c>
      <c r="K21" s="192">
        <f t="shared" si="30"/>
        <v>0</v>
      </c>
      <c r="L21" s="192">
        <f t="shared" si="31"/>
        <v>0</v>
      </c>
      <c r="M21" s="192">
        <f t="shared" si="32"/>
        <v>0</v>
      </c>
      <c r="N21" s="192">
        <f t="shared" si="33"/>
        <v>0</v>
      </c>
      <c r="O21" s="192">
        <f t="shared" si="34"/>
        <v>0</v>
      </c>
      <c r="P21" s="192">
        <f t="shared" si="35"/>
        <v>0</v>
      </c>
      <c r="Q21" s="273">
        <f t="shared" si="36"/>
        <v>0</v>
      </c>
      <c r="S21" s="211">
        <f t="shared" si="15"/>
        <v>0</v>
      </c>
      <c r="T21" s="212" t="e">
        <f t="shared" si="16"/>
        <v>#DIV/0!</v>
      </c>
      <c r="U21" s="192">
        <v>0</v>
      </c>
      <c r="V21" s="192">
        <v>0</v>
      </c>
      <c r="W21" s="192">
        <v>0</v>
      </c>
      <c r="X21" s="192">
        <v>0</v>
      </c>
      <c r="Y21" s="192">
        <v>0</v>
      </c>
      <c r="Z21" s="192">
        <v>0</v>
      </c>
      <c r="AA21" s="192">
        <v>0</v>
      </c>
      <c r="AB21" s="192">
        <v>0</v>
      </c>
      <c r="AC21" s="192">
        <v>0</v>
      </c>
      <c r="AD21" s="192">
        <v>0</v>
      </c>
      <c r="AE21" s="192">
        <v>0</v>
      </c>
      <c r="AF21" s="273">
        <v>0</v>
      </c>
      <c r="AH21" s="211">
        <f t="shared" si="17"/>
        <v>0</v>
      </c>
      <c r="AI21" s="212" t="e">
        <f t="shared" si="18"/>
        <v>#DIV/0!</v>
      </c>
      <c r="AJ21" s="192">
        <v>0</v>
      </c>
      <c r="AK21" s="192">
        <v>0</v>
      </c>
      <c r="AL21" s="192">
        <v>0</v>
      </c>
      <c r="AM21" s="192">
        <v>0</v>
      </c>
      <c r="AN21" s="192">
        <v>0</v>
      </c>
      <c r="AO21" s="192">
        <v>0</v>
      </c>
      <c r="AP21" s="192">
        <v>0</v>
      </c>
      <c r="AQ21" s="192">
        <v>0</v>
      </c>
      <c r="AR21" s="192">
        <v>0</v>
      </c>
      <c r="AS21" s="192">
        <v>0</v>
      </c>
      <c r="AT21" s="192">
        <v>0</v>
      </c>
      <c r="AU21" s="273">
        <v>0</v>
      </c>
      <c r="AW21" s="211">
        <f t="shared" si="19"/>
        <v>0</v>
      </c>
      <c r="AX21" s="212" t="e">
        <f t="shared" si="20"/>
        <v>#DIV/0!</v>
      </c>
      <c r="AY21" s="192">
        <v>0</v>
      </c>
      <c r="AZ21" s="192">
        <v>0</v>
      </c>
      <c r="BA21" s="192">
        <v>0</v>
      </c>
      <c r="BB21" s="192">
        <v>0</v>
      </c>
      <c r="BC21" s="192">
        <v>0</v>
      </c>
      <c r="BD21" s="192">
        <v>0</v>
      </c>
      <c r="BE21" s="192">
        <v>0</v>
      </c>
      <c r="BF21" s="192">
        <v>0</v>
      </c>
      <c r="BG21" s="192">
        <v>0</v>
      </c>
      <c r="BH21" s="192">
        <v>0</v>
      </c>
      <c r="BI21" s="192">
        <v>0</v>
      </c>
      <c r="BJ21" s="273">
        <v>0</v>
      </c>
    </row>
    <row r="22" spans="1:62">
      <c r="A22" s="213">
        <v>4315</v>
      </c>
      <c r="B22" s="429" t="s">
        <v>686</v>
      </c>
      <c r="C22" s="214" t="s">
        <v>34</v>
      </c>
      <c r="D22" s="215">
        <f t="shared" si="1"/>
        <v>0</v>
      </c>
      <c r="E22" s="216" t="e">
        <f t="shared" si="2"/>
        <v>#DIV/0!</v>
      </c>
      <c r="F22" s="217">
        <f t="shared" si="25"/>
        <v>0</v>
      </c>
      <c r="G22" s="217">
        <f t="shared" si="26"/>
        <v>0</v>
      </c>
      <c r="H22" s="217">
        <f t="shared" si="27"/>
        <v>0</v>
      </c>
      <c r="I22" s="217">
        <f t="shared" si="28"/>
        <v>0</v>
      </c>
      <c r="J22" s="217">
        <f t="shared" si="29"/>
        <v>0</v>
      </c>
      <c r="K22" s="217">
        <f t="shared" si="30"/>
        <v>0</v>
      </c>
      <c r="L22" s="217">
        <f t="shared" si="31"/>
        <v>0</v>
      </c>
      <c r="M22" s="217">
        <f t="shared" si="32"/>
        <v>0</v>
      </c>
      <c r="N22" s="217">
        <f t="shared" si="33"/>
        <v>0</v>
      </c>
      <c r="O22" s="217">
        <f t="shared" si="34"/>
        <v>0</v>
      </c>
      <c r="P22" s="217">
        <f t="shared" si="35"/>
        <v>0</v>
      </c>
      <c r="Q22" s="278">
        <f t="shared" si="36"/>
        <v>0</v>
      </c>
      <c r="S22" s="215">
        <f t="shared" si="15"/>
        <v>0</v>
      </c>
      <c r="T22" s="216" t="e">
        <f t="shared" si="16"/>
        <v>#DIV/0!</v>
      </c>
      <c r="U22" s="217">
        <v>0</v>
      </c>
      <c r="V22" s="217">
        <v>0</v>
      </c>
      <c r="W22" s="217">
        <v>0</v>
      </c>
      <c r="X22" s="217">
        <v>0</v>
      </c>
      <c r="Y22" s="217">
        <v>0</v>
      </c>
      <c r="Z22" s="217">
        <v>0</v>
      </c>
      <c r="AA22" s="217">
        <v>0</v>
      </c>
      <c r="AB22" s="217">
        <v>0</v>
      </c>
      <c r="AC22" s="217">
        <v>0</v>
      </c>
      <c r="AD22" s="217">
        <v>0</v>
      </c>
      <c r="AE22" s="217">
        <v>0</v>
      </c>
      <c r="AF22" s="278">
        <v>0</v>
      </c>
      <c r="AH22" s="215">
        <f t="shared" si="17"/>
        <v>0</v>
      </c>
      <c r="AI22" s="216" t="e">
        <f t="shared" si="18"/>
        <v>#DIV/0!</v>
      </c>
      <c r="AJ22" s="217">
        <v>0</v>
      </c>
      <c r="AK22" s="217">
        <v>0</v>
      </c>
      <c r="AL22" s="217">
        <v>0</v>
      </c>
      <c r="AM22" s="217">
        <v>0</v>
      </c>
      <c r="AN22" s="217">
        <v>0</v>
      </c>
      <c r="AO22" s="217">
        <v>0</v>
      </c>
      <c r="AP22" s="217">
        <v>0</v>
      </c>
      <c r="AQ22" s="217">
        <v>0</v>
      </c>
      <c r="AR22" s="217">
        <v>0</v>
      </c>
      <c r="AS22" s="217">
        <v>0</v>
      </c>
      <c r="AT22" s="217">
        <v>0</v>
      </c>
      <c r="AU22" s="278">
        <v>0</v>
      </c>
      <c r="AW22" s="215">
        <f t="shared" si="19"/>
        <v>0</v>
      </c>
      <c r="AX22" s="216" t="e">
        <f t="shared" si="20"/>
        <v>#DIV/0!</v>
      </c>
      <c r="AY22" s="217">
        <v>0</v>
      </c>
      <c r="AZ22" s="217">
        <v>0</v>
      </c>
      <c r="BA22" s="217">
        <v>0</v>
      </c>
      <c r="BB22" s="217">
        <v>0</v>
      </c>
      <c r="BC22" s="217">
        <v>0</v>
      </c>
      <c r="BD22" s="217">
        <v>0</v>
      </c>
      <c r="BE22" s="217">
        <v>0</v>
      </c>
      <c r="BF22" s="217">
        <v>0</v>
      </c>
      <c r="BG22" s="217">
        <v>0</v>
      </c>
      <c r="BH22" s="217">
        <v>0</v>
      </c>
      <c r="BI22" s="217">
        <v>0</v>
      </c>
      <c r="BJ22" s="278">
        <v>0</v>
      </c>
    </row>
    <row r="23" spans="1:62">
      <c r="A23" s="199"/>
      <c r="B23" s="427" t="s">
        <v>35</v>
      </c>
      <c r="C23" s="200"/>
      <c r="D23" s="201">
        <f t="shared" si="1"/>
        <v>0</v>
      </c>
      <c r="E23" s="202" t="e">
        <f t="shared" si="2"/>
        <v>#DIV/0!</v>
      </c>
      <c r="F23" s="203">
        <f t="shared" ref="F23:Q23" si="37">SUM(F14:F22)</f>
        <v>0</v>
      </c>
      <c r="G23" s="203">
        <f t="shared" si="37"/>
        <v>0</v>
      </c>
      <c r="H23" s="203">
        <f t="shared" si="37"/>
        <v>0</v>
      </c>
      <c r="I23" s="203">
        <f t="shared" si="37"/>
        <v>0</v>
      </c>
      <c r="J23" s="203">
        <f t="shared" si="37"/>
        <v>0</v>
      </c>
      <c r="K23" s="203">
        <f t="shared" si="37"/>
        <v>0</v>
      </c>
      <c r="L23" s="203">
        <f t="shared" si="37"/>
        <v>0</v>
      </c>
      <c r="M23" s="203">
        <f t="shared" si="37"/>
        <v>0</v>
      </c>
      <c r="N23" s="203">
        <f t="shared" si="37"/>
        <v>0</v>
      </c>
      <c r="O23" s="203">
        <f t="shared" si="37"/>
        <v>0</v>
      </c>
      <c r="P23" s="203">
        <f t="shared" si="37"/>
        <v>0</v>
      </c>
      <c r="Q23" s="274">
        <f t="shared" si="37"/>
        <v>0</v>
      </c>
      <c r="S23" s="201">
        <f t="shared" si="15"/>
        <v>0</v>
      </c>
      <c r="T23" s="202" t="e">
        <f t="shared" si="16"/>
        <v>#DIV/0!</v>
      </c>
      <c r="U23" s="203">
        <f>SUM(U14:U22)</f>
        <v>0</v>
      </c>
      <c r="V23" s="203">
        <f t="shared" ref="V23:AF23" si="38">SUM(V14:V22)</f>
        <v>0</v>
      </c>
      <c r="W23" s="203">
        <f t="shared" si="38"/>
        <v>0</v>
      </c>
      <c r="X23" s="203">
        <f t="shared" si="38"/>
        <v>0</v>
      </c>
      <c r="Y23" s="203">
        <f t="shared" si="38"/>
        <v>0</v>
      </c>
      <c r="Z23" s="203">
        <f t="shared" si="38"/>
        <v>0</v>
      </c>
      <c r="AA23" s="203">
        <f t="shared" si="38"/>
        <v>0</v>
      </c>
      <c r="AB23" s="203">
        <f t="shared" si="38"/>
        <v>0</v>
      </c>
      <c r="AC23" s="203">
        <f t="shared" si="38"/>
        <v>0</v>
      </c>
      <c r="AD23" s="203">
        <f t="shared" si="38"/>
        <v>0</v>
      </c>
      <c r="AE23" s="203">
        <f t="shared" si="38"/>
        <v>0</v>
      </c>
      <c r="AF23" s="274">
        <f t="shared" si="38"/>
        <v>0</v>
      </c>
      <c r="AH23" s="201">
        <f t="shared" si="17"/>
        <v>0</v>
      </c>
      <c r="AI23" s="202" t="e">
        <f t="shared" si="18"/>
        <v>#DIV/0!</v>
      </c>
      <c r="AJ23" s="203">
        <f>SUM(AJ14:AJ22)</f>
        <v>0</v>
      </c>
      <c r="AK23" s="203">
        <f t="shared" ref="AK23:AU23" si="39">SUM(AK14:AK22)</f>
        <v>0</v>
      </c>
      <c r="AL23" s="203">
        <f t="shared" si="39"/>
        <v>0</v>
      </c>
      <c r="AM23" s="203">
        <f t="shared" si="39"/>
        <v>0</v>
      </c>
      <c r="AN23" s="203">
        <f t="shared" si="39"/>
        <v>0</v>
      </c>
      <c r="AO23" s="203">
        <f t="shared" si="39"/>
        <v>0</v>
      </c>
      <c r="AP23" s="203">
        <f t="shared" si="39"/>
        <v>0</v>
      </c>
      <c r="AQ23" s="203">
        <f t="shared" si="39"/>
        <v>0</v>
      </c>
      <c r="AR23" s="203">
        <f t="shared" si="39"/>
        <v>0</v>
      </c>
      <c r="AS23" s="203">
        <f t="shared" si="39"/>
        <v>0</v>
      </c>
      <c r="AT23" s="203">
        <f t="shared" si="39"/>
        <v>0</v>
      </c>
      <c r="AU23" s="274">
        <f t="shared" si="39"/>
        <v>0</v>
      </c>
      <c r="AW23" s="201">
        <f t="shared" si="19"/>
        <v>0</v>
      </c>
      <c r="AX23" s="202" t="e">
        <f t="shared" si="20"/>
        <v>#DIV/0!</v>
      </c>
      <c r="AY23" s="203">
        <f>SUM(AY14:AY22)</f>
        <v>0</v>
      </c>
      <c r="AZ23" s="203">
        <f t="shared" ref="AZ23:BJ23" si="40">SUM(AZ14:AZ22)</f>
        <v>0</v>
      </c>
      <c r="BA23" s="203">
        <f t="shared" si="40"/>
        <v>0</v>
      </c>
      <c r="BB23" s="203">
        <f t="shared" si="40"/>
        <v>0</v>
      </c>
      <c r="BC23" s="203">
        <f t="shared" si="40"/>
        <v>0</v>
      </c>
      <c r="BD23" s="203">
        <f t="shared" si="40"/>
        <v>0</v>
      </c>
      <c r="BE23" s="203">
        <f t="shared" si="40"/>
        <v>0</v>
      </c>
      <c r="BF23" s="203">
        <f t="shared" si="40"/>
        <v>0</v>
      </c>
      <c r="BG23" s="203">
        <f t="shared" si="40"/>
        <v>0</v>
      </c>
      <c r="BH23" s="203">
        <f t="shared" si="40"/>
        <v>0</v>
      </c>
      <c r="BI23" s="203">
        <f t="shared" si="40"/>
        <v>0</v>
      </c>
      <c r="BJ23" s="274">
        <f t="shared" si="40"/>
        <v>0</v>
      </c>
    </row>
    <row r="24" spans="1:62">
      <c r="A24" s="218">
        <v>5118</v>
      </c>
      <c r="B24" s="430" t="s">
        <v>687</v>
      </c>
      <c r="C24" s="204" t="s">
        <v>36</v>
      </c>
      <c r="D24" s="196">
        <f t="shared" si="1"/>
        <v>0</v>
      </c>
      <c r="E24" s="197" t="e">
        <f t="shared" si="2"/>
        <v>#DIV/0!</v>
      </c>
      <c r="F24" s="205">
        <f t="shared" ref="F24:F46" si="41">U24+AJ24+AY24</f>
        <v>0</v>
      </c>
      <c r="G24" s="205">
        <f t="shared" ref="G24:G46" si="42">V24+AK24+AZ24</f>
        <v>0</v>
      </c>
      <c r="H24" s="205">
        <f t="shared" ref="H24:H46" si="43">W24+AL24+BA24</f>
        <v>0</v>
      </c>
      <c r="I24" s="205">
        <f t="shared" ref="I24:I46" si="44">X24+AM24+BB24</f>
        <v>0</v>
      </c>
      <c r="J24" s="205">
        <f t="shared" ref="J24:J46" si="45">Y24+AN24+BC24</f>
        <v>0</v>
      </c>
      <c r="K24" s="205">
        <f t="shared" ref="K24:K46" si="46">Z24+AO24+BD24</f>
        <v>0</v>
      </c>
      <c r="L24" s="205">
        <f t="shared" ref="L24:L46" si="47">AA24+AP24+BE24</f>
        <v>0</v>
      </c>
      <c r="M24" s="205">
        <f t="shared" ref="M24:M46" si="48">AB24+AQ24+BF24</f>
        <v>0</v>
      </c>
      <c r="N24" s="205">
        <f t="shared" ref="N24:N46" si="49">AC24+AR24+BG24</f>
        <v>0</v>
      </c>
      <c r="O24" s="205">
        <f t="shared" ref="O24:O46" si="50">AD24+AS24+BH24</f>
        <v>0</v>
      </c>
      <c r="P24" s="205">
        <f t="shared" ref="P24:P46" si="51">AE24+AT24+BI24</f>
        <v>0</v>
      </c>
      <c r="Q24" s="275">
        <f t="shared" ref="Q24:Q46" si="52">AF24+AU24+BJ24</f>
        <v>0</v>
      </c>
      <c r="S24" s="196">
        <f t="shared" si="15"/>
        <v>0</v>
      </c>
      <c r="T24" s="197" t="e">
        <f t="shared" si="16"/>
        <v>#DIV/0!</v>
      </c>
      <c r="U24" s="205">
        <v>0</v>
      </c>
      <c r="V24" s="205">
        <v>0</v>
      </c>
      <c r="W24" s="205">
        <v>0</v>
      </c>
      <c r="X24" s="205">
        <v>0</v>
      </c>
      <c r="Y24" s="205">
        <v>0</v>
      </c>
      <c r="Z24" s="205">
        <v>0</v>
      </c>
      <c r="AA24" s="205">
        <v>0</v>
      </c>
      <c r="AB24" s="205">
        <v>0</v>
      </c>
      <c r="AC24" s="205">
        <v>0</v>
      </c>
      <c r="AD24" s="205">
        <v>0</v>
      </c>
      <c r="AE24" s="205">
        <v>0</v>
      </c>
      <c r="AF24" s="275">
        <v>0</v>
      </c>
      <c r="AH24" s="196">
        <f t="shared" si="17"/>
        <v>0</v>
      </c>
      <c r="AI24" s="197" t="e">
        <f t="shared" si="18"/>
        <v>#DIV/0!</v>
      </c>
      <c r="AJ24" s="205">
        <v>0</v>
      </c>
      <c r="AK24" s="205">
        <v>0</v>
      </c>
      <c r="AL24" s="205">
        <v>0</v>
      </c>
      <c r="AM24" s="205">
        <v>0</v>
      </c>
      <c r="AN24" s="205">
        <v>0</v>
      </c>
      <c r="AO24" s="205">
        <v>0</v>
      </c>
      <c r="AP24" s="205">
        <v>0</v>
      </c>
      <c r="AQ24" s="205">
        <v>0</v>
      </c>
      <c r="AR24" s="205">
        <v>0</v>
      </c>
      <c r="AS24" s="205">
        <v>0</v>
      </c>
      <c r="AT24" s="205">
        <v>0</v>
      </c>
      <c r="AU24" s="275">
        <v>0</v>
      </c>
      <c r="AW24" s="196">
        <f t="shared" si="19"/>
        <v>0</v>
      </c>
      <c r="AX24" s="197" t="e">
        <f t="shared" si="20"/>
        <v>#DIV/0!</v>
      </c>
      <c r="AY24" s="205">
        <v>0</v>
      </c>
      <c r="AZ24" s="205">
        <v>0</v>
      </c>
      <c r="BA24" s="205">
        <v>0</v>
      </c>
      <c r="BB24" s="205">
        <v>0</v>
      </c>
      <c r="BC24" s="205">
        <v>0</v>
      </c>
      <c r="BD24" s="205">
        <v>0</v>
      </c>
      <c r="BE24" s="205">
        <v>0</v>
      </c>
      <c r="BF24" s="205">
        <v>0</v>
      </c>
      <c r="BG24" s="205">
        <v>0</v>
      </c>
      <c r="BH24" s="205">
        <v>0</v>
      </c>
      <c r="BI24" s="205">
        <v>0</v>
      </c>
      <c r="BJ24" s="275">
        <v>0</v>
      </c>
    </row>
    <row r="25" spans="1:62">
      <c r="A25" s="218">
        <v>5118</v>
      </c>
      <c r="B25" s="430" t="s">
        <v>37</v>
      </c>
      <c r="C25" s="204" t="s">
        <v>38</v>
      </c>
      <c r="D25" s="196">
        <f t="shared" si="1"/>
        <v>0</v>
      </c>
      <c r="E25" s="197" t="e">
        <f t="shared" si="2"/>
        <v>#DIV/0!</v>
      </c>
      <c r="F25" s="205">
        <f t="shared" si="41"/>
        <v>0</v>
      </c>
      <c r="G25" s="205">
        <f t="shared" si="42"/>
        <v>0</v>
      </c>
      <c r="H25" s="205">
        <f t="shared" si="43"/>
        <v>0</v>
      </c>
      <c r="I25" s="205">
        <f t="shared" si="44"/>
        <v>0</v>
      </c>
      <c r="J25" s="205">
        <f t="shared" si="45"/>
        <v>0</v>
      </c>
      <c r="K25" s="205">
        <f t="shared" si="46"/>
        <v>0</v>
      </c>
      <c r="L25" s="205">
        <f t="shared" si="47"/>
        <v>0</v>
      </c>
      <c r="M25" s="205">
        <f t="shared" si="48"/>
        <v>0</v>
      </c>
      <c r="N25" s="205">
        <f t="shared" si="49"/>
        <v>0</v>
      </c>
      <c r="O25" s="205">
        <f t="shared" si="50"/>
        <v>0</v>
      </c>
      <c r="P25" s="205">
        <f t="shared" si="51"/>
        <v>0</v>
      </c>
      <c r="Q25" s="275">
        <f t="shared" si="52"/>
        <v>0</v>
      </c>
      <c r="S25" s="196">
        <f t="shared" si="15"/>
        <v>0</v>
      </c>
      <c r="T25" s="197" t="e">
        <f t="shared" si="16"/>
        <v>#DIV/0!</v>
      </c>
      <c r="U25" s="205">
        <v>0</v>
      </c>
      <c r="V25" s="205">
        <v>0</v>
      </c>
      <c r="W25" s="205">
        <v>0</v>
      </c>
      <c r="X25" s="205">
        <v>0</v>
      </c>
      <c r="Y25" s="205">
        <v>0</v>
      </c>
      <c r="Z25" s="205">
        <v>0</v>
      </c>
      <c r="AA25" s="205">
        <v>0</v>
      </c>
      <c r="AB25" s="205">
        <v>0</v>
      </c>
      <c r="AC25" s="205">
        <v>0</v>
      </c>
      <c r="AD25" s="205">
        <v>0</v>
      </c>
      <c r="AE25" s="205">
        <v>0</v>
      </c>
      <c r="AF25" s="275">
        <v>0</v>
      </c>
      <c r="AH25" s="196">
        <f t="shared" si="17"/>
        <v>0</v>
      </c>
      <c r="AI25" s="197" t="e">
        <f t="shared" si="18"/>
        <v>#DIV/0!</v>
      </c>
      <c r="AJ25" s="205">
        <v>0</v>
      </c>
      <c r="AK25" s="205">
        <v>0</v>
      </c>
      <c r="AL25" s="205">
        <v>0</v>
      </c>
      <c r="AM25" s="205">
        <v>0</v>
      </c>
      <c r="AN25" s="205">
        <v>0</v>
      </c>
      <c r="AO25" s="205">
        <v>0</v>
      </c>
      <c r="AP25" s="205">
        <v>0</v>
      </c>
      <c r="AQ25" s="205">
        <v>0</v>
      </c>
      <c r="AR25" s="205">
        <v>0</v>
      </c>
      <c r="AS25" s="205">
        <v>0</v>
      </c>
      <c r="AT25" s="205">
        <v>0</v>
      </c>
      <c r="AU25" s="275">
        <v>0</v>
      </c>
      <c r="AW25" s="196">
        <f t="shared" si="19"/>
        <v>0</v>
      </c>
      <c r="AX25" s="197" t="e">
        <f t="shared" si="20"/>
        <v>#DIV/0!</v>
      </c>
      <c r="AY25" s="205">
        <v>0</v>
      </c>
      <c r="AZ25" s="205">
        <v>0</v>
      </c>
      <c r="BA25" s="205">
        <v>0</v>
      </c>
      <c r="BB25" s="205">
        <v>0</v>
      </c>
      <c r="BC25" s="205">
        <v>0</v>
      </c>
      <c r="BD25" s="205">
        <v>0</v>
      </c>
      <c r="BE25" s="205">
        <v>0</v>
      </c>
      <c r="BF25" s="205">
        <v>0</v>
      </c>
      <c r="BG25" s="205">
        <v>0</v>
      </c>
      <c r="BH25" s="205">
        <v>0</v>
      </c>
      <c r="BI25" s="205">
        <v>0</v>
      </c>
      <c r="BJ25" s="275">
        <v>0</v>
      </c>
    </row>
    <row r="26" spans="1:62">
      <c r="A26" s="218">
        <v>5118</v>
      </c>
      <c r="B26" s="430" t="s">
        <v>39</v>
      </c>
      <c r="C26" s="204" t="s">
        <v>40</v>
      </c>
      <c r="D26" s="196">
        <f t="shared" si="1"/>
        <v>0</v>
      </c>
      <c r="E26" s="197" t="e">
        <f t="shared" si="2"/>
        <v>#DIV/0!</v>
      </c>
      <c r="F26" s="205">
        <f t="shared" si="41"/>
        <v>0</v>
      </c>
      <c r="G26" s="205">
        <f t="shared" si="42"/>
        <v>0</v>
      </c>
      <c r="H26" s="205">
        <f t="shared" si="43"/>
        <v>0</v>
      </c>
      <c r="I26" s="205">
        <f t="shared" si="44"/>
        <v>0</v>
      </c>
      <c r="J26" s="205">
        <f t="shared" si="45"/>
        <v>0</v>
      </c>
      <c r="K26" s="205">
        <f t="shared" si="46"/>
        <v>0</v>
      </c>
      <c r="L26" s="205">
        <f t="shared" si="47"/>
        <v>0</v>
      </c>
      <c r="M26" s="205">
        <f t="shared" si="48"/>
        <v>0</v>
      </c>
      <c r="N26" s="205">
        <f t="shared" si="49"/>
        <v>0</v>
      </c>
      <c r="O26" s="205">
        <f t="shared" si="50"/>
        <v>0</v>
      </c>
      <c r="P26" s="205">
        <f t="shared" si="51"/>
        <v>0</v>
      </c>
      <c r="Q26" s="275">
        <f t="shared" si="52"/>
        <v>0</v>
      </c>
      <c r="S26" s="196">
        <f t="shared" si="15"/>
        <v>0</v>
      </c>
      <c r="T26" s="197" t="e">
        <f t="shared" si="16"/>
        <v>#DIV/0!</v>
      </c>
      <c r="U26" s="205">
        <v>0</v>
      </c>
      <c r="V26" s="205">
        <v>0</v>
      </c>
      <c r="W26" s="205">
        <v>0</v>
      </c>
      <c r="X26" s="205">
        <v>0</v>
      </c>
      <c r="Y26" s="205">
        <v>0</v>
      </c>
      <c r="Z26" s="205">
        <v>0</v>
      </c>
      <c r="AA26" s="205">
        <v>0</v>
      </c>
      <c r="AB26" s="205">
        <v>0</v>
      </c>
      <c r="AC26" s="205">
        <v>0</v>
      </c>
      <c r="AD26" s="205">
        <v>0</v>
      </c>
      <c r="AE26" s="205">
        <v>0</v>
      </c>
      <c r="AF26" s="275">
        <v>0</v>
      </c>
      <c r="AH26" s="196">
        <f t="shared" si="17"/>
        <v>0</v>
      </c>
      <c r="AI26" s="197" t="e">
        <f t="shared" si="18"/>
        <v>#DIV/0!</v>
      </c>
      <c r="AJ26" s="205">
        <v>0</v>
      </c>
      <c r="AK26" s="205">
        <v>0</v>
      </c>
      <c r="AL26" s="205">
        <v>0</v>
      </c>
      <c r="AM26" s="205">
        <v>0</v>
      </c>
      <c r="AN26" s="205">
        <v>0</v>
      </c>
      <c r="AO26" s="205">
        <v>0</v>
      </c>
      <c r="AP26" s="205">
        <v>0</v>
      </c>
      <c r="AQ26" s="205">
        <v>0</v>
      </c>
      <c r="AR26" s="205">
        <v>0</v>
      </c>
      <c r="AS26" s="205">
        <v>0</v>
      </c>
      <c r="AT26" s="205">
        <v>0</v>
      </c>
      <c r="AU26" s="275">
        <v>0</v>
      </c>
      <c r="AW26" s="196">
        <f t="shared" si="19"/>
        <v>0</v>
      </c>
      <c r="AX26" s="197" t="e">
        <f t="shared" si="20"/>
        <v>#DIV/0!</v>
      </c>
      <c r="AY26" s="205">
        <v>0</v>
      </c>
      <c r="AZ26" s="205">
        <v>0</v>
      </c>
      <c r="BA26" s="205">
        <v>0</v>
      </c>
      <c r="BB26" s="205">
        <v>0</v>
      </c>
      <c r="BC26" s="205">
        <v>0</v>
      </c>
      <c r="BD26" s="205">
        <v>0</v>
      </c>
      <c r="BE26" s="205">
        <v>0</v>
      </c>
      <c r="BF26" s="205">
        <v>0</v>
      </c>
      <c r="BG26" s="205">
        <v>0</v>
      </c>
      <c r="BH26" s="205">
        <v>0</v>
      </c>
      <c r="BI26" s="205">
        <v>0</v>
      </c>
      <c r="BJ26" s="275">
        <v>0</v>
      </c>
    </row>
    <row r="27" spans="1:62">
      <c r="A27" s="218">
        <v>5118</v>
      </c>
      <c r="B27" s="430" t="s">
        <v>41</v>
      </c>
      <c r="C27" s="204" t="s">
        <v>42</v>
      </c>
      <c r="D27" s="196">
        <f t="shared" si="1"/>
        <v>0</v>
      </c>
      <c r="E27" s="197" t="e">
        <f t="shared" si="2"/>
        <v>#DIV/0!</v>
      </c>
      <c r="F27" s="205">
        <f t="shared" si="41"/>
        <v>0</v>
      </c>
      <c r="G27" s="205">
        <f t="shared" si="42"/>
        <v>0</v>
      </c>
      <c r="H27" s="205">
        <f t="shared" si="43"/>
        <v>0</v>
      </c>
      <c r="I27" s="205">
        <f t="shared" si="44"/>
        <v>0</v>
      </c>
      <c r="J27" s="205">
        <f t="shared" si="45"/>
        <v>0</v>
      </c>
      <c r="K27" s="205">
        <f t="shared" si="46"/>
        <v>0</v>
      </c>
      <c r="L27" s="205">
        <f t="shared" si="47"/>
        <v>0</v>
      </c>
      <c r="M27" s="205">
        <f t="shared" si="48"/>
        <v>0</v>
      </c>
      <c r="N27" s="205">
        <f t="shared" si="49"/>
        <v>0</v>
      </c>
      <c r="O27" s="205">
        <f t="shared" si="50"/>
        <v>0</v>
      </c>
      <c r="P27" s="205">
        <f t="shared" si="51"/>
        <v>0</v>
      </c>
      <c r="Q27" s="275">
        <f t="shared" si="52"/>
        <v>0</v>
      </c>
      <c r="S27" s="196">
        <f t="shared" si="15"/>
        <v>0</v>
      </c>
      <c r="T27" s="197" t="e">
        <f t="shared" si="16"/>
        <v>#DIV/0!</v>
      </c>
      <c r="U27" s="205">
        <v>0</v>
      </c>
      <c r="V27" s="205">
        <v>0</v>
      </c>
      <c r="W27" s="205">
        <v>0</v>
      </c>
      <c r="X27" s="205">
        <v>0</v>
      </c>
      <c r="Y27" s="205">
        <v>0</v>
      </c>
      <c r="Z27" s="205">
        <v>0</v>
      </c>
      <c r="AA27" s="205">
        <v>0</v>
      </c>
      <c r="AB27" s="205">
        <v>0</v>
      </c>
      <c r="AC27" s="205">
        <v>0</v>
      </c>
      <c r="AD27" s="205">
        <v>0</v>
      </c>
      <c r="AE27" s="205">
        <v>0</v>
      </c>
      <c r="AF27" s="275">
        <v>0</v>
      </c>
      <c r="AH27" s="196">
        <f t="shared" si="17"/>
        <v>0</v>
      </c>
      <c r="AI27" s="197" t="e">
        <f t="shared" si="18"/>
        <v>#DIV/0!</v>
      </c>
      <c r="AJ27" s="205">
        <v>0</v>
      </c>
      <c r="AK27" s="205">
        <v>0</v>
      </c>
      <c r="AL27" s="205">
        <v>0</v>
      </c>
      <c r="AM27" s="205">
        <v>0</v>
      </c>
      <c r="AN27" s="205">
        <v>0</v>
      </c>
      <c r="AO27" s="205">
        <v>0</v>
      </c>
      <c r="AP27" s="205">
        <v>0</v>
      </c>
      <c r="AQ27" s="205">
        <v>0</v>
      </c>
      <c r="AR27" s="205">
        <v>0</v>
      </c>
      <c r="AS27" s="205">
        <v>0</v>
      </c>
      <c r="AT27" s="205">
        <v>0</v>
      </c>
      <c r="AU27" s="275">
        <v>0</v>
      </c>
      <c r="AW27" s="196">
        <f t="shared" si="19"/>
        <v>0</v>
      </c>
      <c r="AX27" s="197" t="e">
        <f t="shared" si="20"/>
        <v>#DIV/0!</v>
      </c>
      <c r="AY27" s="205">
        <v>0</v>
      </c>
      <c r="AZ27" s="205">
        <v>0</v>
      </c>
      <c r="BA27" s="205">
        <v>0</v>
      </c>
      <c r="BB27" s="205">
        <v>0</v>
      </c>
      <c r="BC27" s="205">
        <v>0</v>
      </c>
      <c r="BD27" s="205">
        <v>0</v>
      </c>
      <c r="BE27" s="205">
        <v>0</v>
      </c>
      <c r="BF27" s="205">
        <v>0</v>
      </c>
      <c r="BG27" s="205">
        <v>0</v>
      </c>
      <c r="BH27" s="205">
        <v>0</v>
      </c>
      <c r="BI27" s="205">
        <v>0</v>
      </c>
      <c r="BJ27" s="275">
        <v>0</v>
      </c>
    </row>
    <row r="28" spans="1:62">
      <c r="A28" s="218">
        <v>5118</v>
      </c>
      <c r="B28" s="430" t="s">
        <v>43</v>
      </c>
      <c r="C28" s="204" t="s">
        <v>44</v>
      </c>
      <c r="D28" s="196">
        <f t="shared" si="1"/>
        <v>0</v>
      </c>
      <c r="E28" s="197" t="e">
        <f t="shared" si="2"/>
        <v>#DIV/0!</v>
      </c>
      <c r="F28" s="205">
        <f t="shared" si="41"/>
        <v>0</v>
      </c>
      <c r="G28" s="205">
        <f t="shared" si="42"/>
        <v>0</v>
      </c>
      <c r="H28" s="205">
        <f t="shared" si="43"/>
        <v>0</v>
      </c>
      <c r="I28" s="205">
        <f t="shared" si="44"/>
        <v>0</v>
      </c>
      <c r="J28" s="205">
        <f t="shared" si="45"/>
        <v>0</v>
      </c>
      <c r="K28" s="205">
        <f t="shared" si="46"/>
        <v>0</v>
      </c>
      <c r="L28" s="205">
        <f t="shared" si="47"/>
        <v>0</v>
      </c>
      <c r="M28" s="205">
        <f t="shared" si="48"/>
        <v>0</v>
      </c>
      <c r="N28" s="205">
        <f t="shared" si="49"/>
        <v>0</v>
      </c>
      <c r="O28" s="205">
        <f t="shared" si="50"/>
        <v>0</v>
      </c>
      <c r="P28" s="205">
        <f t="shared" si="51"/>
        <v>0</v>
      </c>
      <c r="Q28" s="275">
        <f t="shared" si="52"/>
        <v>0</v>
      </c>
      <c r="S28" s="196">
        <f t="shared" si="15"/>
        <v>0</v>
      </c>
      <c r="T28" s="197" t="e">
        <f t="shared" si="16"/>
        <v>#DIV/0!</v>
      </c>
      <c r="U28" s="205">
        <v>0</v>
      </c>
      <c r="V28" s="205">
        <v>0</v>
      </c>
      <c r="W28" s="205">
        <v>0</v>
      </c>
      <c r="X28" s="205">
        <v>0</v>
      </c>
      <c r="Y28" s="205">
        <v>0</v>
      </c>
      <c r="Z28" s="205">
        <v>0</v>
      </c>
      <c r="AA28" s="205">
        <v>0</v>
      </c>
      <c r="AB28" s="205">
        <v>0</v>
      </c>
      <c r="AC28" s="205">
        <v>0</v>
      </c>
      <c r="AD28" s="205">
        <v>0</v>
      </c>
      <c r="AE28" s="205">
        <v>0</v>
      </c>
      <c r="AF28" s="275">
        <v>0</v>
      </c>
      <c r="AH28" s="196">
        <f t="shared" si="17"/>
        <v>0</v>
      </c>
      <c r="AI28" s="197" t="e">
        <f t="shared" si="18"/>
        <v>#DIV/0!</v>
      </c>
      <c r="AJ28" s="205">
        <v>0</v>
      </c>
      <c r="AK28" s="205">
        <v>0</v>
      </c>
      <c r="AL28" s="205">
        <v>0</v>
      </c>
      <c r="AM28" s="205">
        <v>0</v>
      </c>
      <c r="AN28" s="205">
        <v>0</v>
      </c>
      <c r="AO28" s="205">
        <v>0</v>
      </c>
      <c r="AP28" s="205">
        <v>0</v>
      </c>
      <c r="AQ28" s="205">
        <v>0</v>
      </c>
      <c r="AR28" s="205">
        <v>0</v>
      </c>
      <c r="AS28" s="205">
        <v>0</v>
      </c>
      <c r="AT28" s="205">
        <v>0</v>
      </c>
      <c r="AU28" s="275">
        <v>0</v>
      </c>
      <c r="AW28" s="196">
        <f t="shared" si="19"/>
        <v>0</v>
      </c>
      <c r="AX28" s="197" t="e">
        <f t="shared" si="20"/>
        <v>#DIV/0!</v>
      </c>
      <c r="AY28" s="205">
        <v>0</v>
      </c>
      <c r="AZ28" s="205">
        <v>0</v>
      </c>
      <c r="BA28" s="205">
        <v>0</v>
      </c>
      <c r="BB28" s="205">
        <v>0</v>
      </c>
      <c r="BC28" s="205">
        <v>0</v>
      </c>
      <c r="BD28" s="205">
        <v>0</v>
      </c>
      <c r="BE28" s="205">
        <v>0</v>
      </c>
      <c r="BF28" s="205">
        <v>0</v>
      </c>
      <c r="BG28" s="205">
        <v>0</v>
      </c>
      <c r="BH28" s="205">
        <v>0</v>
      </c>
      <c r="BI28" s="205">
        <v>0</v>
      </c>
      <c r="BJ28" s="275">
        <v>0</v>
      </c>
    </row>
    <row r="29" spans="1:62">
      <c r="A29" s="219"/>
      <c r="B29" s="219"/>
      <c r="C29" s="220" t="s">
        <v>45</v>
      </c>
      <c r="D29" s="221">
        <f t="shared" si="1"/>
        <v>0</v>
      </c>
      <c r="E29" s="222" t="e">
        <f t="shared" si="2"/>
        <v>#DIV/0!</v>
      </c>
      <c r="F29" s="221">
        <f t="shared" si="41"/>
        <v>0</v>
      </c>
      <c r="G29" s="221">
        <f t="shared" si="42"/>
        <v>0</v>
      </c>
      <c r="H29" s="221">
        <f t="shared" si="43"/>
        <v>0</v>
      </c>
      <c r="I29" s="221">
        <f t="shared" si="44"/>
        <v>0</v>
      </c>
      <c r="J29" s="221">
        <f t="shared" si="45"/>
        <v>0</v>
      </c>
      <c r="K29" s="221">
        <f t="shared" si="46"/>
        <v>0</v>
      </c>
      <c r="L29" s="221">
        <f t="shared" si="47"/>
        <v>0</v>
      </c>
      <c r="M29" s="221">
        <f t="shared" si="48"/>
        <v>0</v>
      </c>
      <c r="N29" s="221">
        <f t="shared" si="49"/>
        <v>0</v>
      </c>
      <c r="O29" s="221">
        <f t="shared" si="50"/>
        <v>0</v>
      </c>
      <c r="P29" s="221">
        <f t="shared" si="51"/>
        <v>0</v>
      </c>
      <c r="Q29" s="279">
        <f t="shared" si="52"/>
        <v>0</v>
      </c>
      <c r="S29" s="221">
        <f t="shared" si="15"/>
        <v>0</v>
      </c>
      <c r="T29" s="222" t="e">
        <f t="shared" si="16"/>
        <v>#DIV/0!</v>
      </c>
      <c r="U29" s="221">
        <v>0</v>
      </c>
      <c r="V29" s="221">
        <v>0</v>
      </c>
      <c r="W29" s="221">
        <v>0</v>
      </c>
      <c r="X29" s="221">
        <v>0</v>
      </c>
      <c r="Y29" s="221">
        <v>0</v>
      </c>
      <c r="Z29" s="221">
        <v>0</v>
      </c>
      <c r="AA29" s="221">
        <v>0</v>
      </c>
      <c r="AB29" s="221">
        <v>0</v>
      </c>
      <c r="AC29" s="221">
        <v>0</v>
      </c>
      <c r="AD29" s="221">
        <v>0</v>
      </c>
      <c r="AE29" s="221">
        <v>0</v>
      </c>
      <c r="AF29" s="279">
        <v>0</v>
      </c>
      <c r="AH29" s="221">
        <f t="shared" si="17"/>
        <v>0</v>
      </c>
      <c r="AI29" s="222" t="e">
        <f t="shared" si="18"/>
        <v>#DIV/0!</v>
      </c>
      <c r="AJ29" s="221">
        <v>0</v>
      </c>
      <c r="AK29" s="221">
        <v>0</v>
      </c>
      <c r="AL29" s="221">
        <v>0</v>
      </c>
      <c r="AM29" s="221">
        <v>0</v>
      </c>
      <c r="AN29" s="221">
        <v>0</v>
      </c>
      <c r="AO29" s="221">
        <v>0</v>
      </c>
      <c r="AP29" s="221">
        <v>0</v>
      </c>
      <c r="AQ29" s="221">
        <v>0</v>
      </c>
      <c r="AR29" s="221">
        <v>0</v>
      </c>
      <c r="AS29" s="221">
        <v>0</v>
      </c>
      <c r="AT29" s="221">
        <v>0</v>
      </c>
      <c r="AU29" s="279">
        <v>0</v>
      </c>
      <c r="AW29" s="221">
        <f t="shared" si="19"/>
        <v>0</v>
      </c>
      <c r="AX29" s="222" t="e">
        <f t="shared" si="20"/>
        <v>#DIV/0!</v>
      </c>
      <c r="AY29" s="221">
        <v>0</v>
      </c>
      <c r="AZ29" s="221">
        <v>0</v>
      </c>
      <c r="BA29" s="221">
        <v>0</v>
      </c>
      <c r="BB29" s="221">
        <v>0</v>
      </c>
      <c r="BC29" s="221">
        <v>0</v>
      </c>
      <c r="BD29" s="221">
        <v>0</v>
      </c>
      <c r="BE29" s="221">
        <v>0</v>
      </c>
      <c r="BF29" s="221">
        <v>0</v>
      </c>
      <c r="BG29" s="221">
        <v>0</v>
      </c>
      <c r="BH29" s="221">
        <v>0</v>
      </c>
      <c r="BI29" s="221">
        <v>0</v>
      </c>
      <c r="BJ29" s="279">
        <v>0</v>
      </c>
    </row>
    <row r="30" spans="1:62">
      <c r="A30" s="223">
        <v>5119</v>
      </c>
      <c r="B30" s="431" t="s">
        <v>46</v>
      </c>
      <c r="C30" s="224" t="s">
        <v>47</v>
      </c>
      <c r="D30" s="225">
        <f t="shared" si="1"/>
        <v>0</v>
      </c>
      <c r="E30" s="226" t="e">
        <f t="shared" si="2"/>
        <v>#DIV/0!</v>
      </c>
      <c r="F30" s="227">
        <f t="shared" si="41"/>
        <v>0</v>
      </c>
      <c r="G30" s="227">
        <f t="shared" si="42"/>
        <v>0</v>
      </c>
      <c r="H30" s="227">
        <f t="shared" si="43"/>
        <v>0</v>
      </c>
      <c r="I30" s="227">
        <f t="shared" si="44"/>
        <v>0</v>
      </c>
      <c r="J30" s="227">
        <f t="shared" si="45"/>
        <v>0</v>
      </c>
      <c r="K30" s="227">
        <f t="shared" si="46"/>
        <v>0</v>
      </c>
      <c r="L30" s="227">
        <f t="shared" si="47"/>
        <v>0</v>
      </c>
      <c r="M30" s="227">
        <f t="shared" si="48"/>
        <v>0</v>
      </c>
      <c r="N30" s="227">
        <f t="shared" si="49"/>
        <v>0</v>
      </c>
      <c r="O30" s="227">
        <f t="shared" si="50"/>
        <v>0</v>
      </c>
      <c r="P30" s="227">
        <f t="shared" si="51"/>
        <v>0</v>
      </c>
      <c r="Q30" s="280">
        <f t="shared" si="52"/>
        <v>0</v>
      </c>
      <c r="S30" s="225">
        <f t="shared" si="15"/>
        <v>0</v>
      </c>
      <c r="T30" s="226" t="e">
        <f t="shared" si="16"/>
        <v>#DIV/0!</v>
      </c>
      <c r="U30" s="227">
        <v>0</v>
      </c>
      <c r="V30" s="227">
        <v>0</v>
      </c>
      <c r="W30" s="227">
        <v>0</v>
      </c>
      <c r="X30" s="227">
        <v>0</v>
      </c>
      <c r="Y30" s="227">
        <v>0</v>
      </c>
      <c r="Z30" s="227">
        <v>0</v>
      </c>
      <c r="AA30" s="227">
        <v>0</v>
      </c>
      <c r="AB30" s="227">
        <v>0</v>
      </c>
      <c r="AC30" s="227">
        <v>0</v>
      </c>
      <c r="AD30" s="227">
        <v>0</v>
      </c>
      <c r="AE30" s="227">
        <v>0</v>
      </c>
      <c r="AF30" s="280">
        <v>0</v>
      </c>
      <c r="AH30" s="225">
        <f t="shared" si="17"/>
        <v>0</v>
      </c>
      <c r="AI30" s="226" t="e">
        <f t="shared" si="18"/>
        <v>#DIV/0!</v>
      </c>
      <c r="AJ30" s="227">
        <v>0</v>
      </c>
      <c r="AK30" s="227">
        <v>0</v>
      </c>
      <c r="AL30" s="227">
        <v>0</v>
      </c>
      <c r="AM30" s="227">
        <v>0</v>
      </c>
      <c r="AN30" s="227">
        <v>0</v>
      </c>
      <c r="AO30" s="227">
        <v>0</v>
      </c>
      <c r="AP30" s="227">
        <v>0</v>
      </c>
      <c r="AQ30" s="227">
        <v>0</v>
      </c>
      <c r="AR30" s="227">
        <v>0</v>
      </c>
      <c r="AS30" s="227">
        <v>0</v>
      </c>
      <c r="AT30" s="227">
        <v>0</v>
      </c>
      <c r="AU30" s="280">
        <v>0</v>
      </c>
      <c r="AW30" s="225">
        <f t="shared" si="19"/>
        <v>0</v>
      </c>
      <c r="AX30" s="226" t="e">
        <f t="shared" si="20"/>
        <v>#DIV/0!</v>
      </c>
      <c r="AY30" s="227">
        <v>0</v>
      </c>
      <c r="AZ30" s="227">
        <v>0</v>
      </c>
      <c r="BA30" s="227">
        <v>0</v>
      </c>
      <c r="BB30" s="227">
        <v>0</v>
      </c>
      <c r="BC30" s="227">
        <v>0</v>
      </c>
      <c r="BD30" s="227">
        <v>0</v>
      </c>
      <c r="BE30" s="227">
        <v>0</v>
      </c>
      <c r="BF30" s="227">
        <v>0</v>
      </c>
      <c r="BG30" s="227">
        <v>0</v>
      </c>
      <c r="BH30" s="227">
        <v>0</v>
      </c>
      <c r="BI30" s="227">
        <v>0</v>
      </c>
      <c r="BJ30" s="280">
        <v>0</v>
      </c>
    </row>
    <row r="31" spans="1:62">
      <c r="A31" s="218">
        <v>5119</v>
      </c>
      <c r="B31" s="430" t="s">
        <v>48</v>
      </c>
      <c r="C31" s="204" t="s">
        <v>49</v>
      </c>
      <c r="D31" s="196">
        <f t="shared" si="1"/>
        <v>0</v>
      </c>
      <c r="E31" s="197" t="e">
        <f t="shared" si="2"/>
        <v>#DIV/0!</v>
      </c>
      <c r="F31" s="205">
        <f t="shared" si="41"/>
        <v>0</v>
      </c>
      <c r="G31" s="205">
        <f t="shared" si="42"/>
        <v>0</v>
      </c>
      <c r="H31" s="205">
        <f t="shared" si="43"/>
        <v>0</v>
      </c>
      <c r="I31" s="205">
        <f t="shared" si="44"/>
        <v>0</v>
      </c>
      <c r="J31" s="205">
        <f t="shared" si="45"/>
        <v>0</v>
      </c>
      <c r="K31" s="205">
        <f t="shared" si="46"/>
        <v>0</v>
      </c>
      <c r="L31" s="205">
        <f t="shared" si="47"/>
        <v>0</v>
      </c>
      <c r="M31" s="205">
        <f t="shared" si="48"/>
        <v>0</v>
      </c>
      <c r="N31" s="205">
        <f t="shared" si="49"/>
        <v>0</v>
      </c>
      <c r="O31" s="205">
        <f t="shared" si="50"/>
        <v>0</v>
      </c>
      <c r="P31" s="205">
        <f t="shared" si="51"/>
        <v>0</v>
      </c>
      <c r="Q31" s="275">
        <f t="shared" si="52"/>
        <v>0</v>
      </c>
      <c r="S31" s="196">
        <f t="shared" si="15"/>
        <v>0</v>
      </c>
      <c r="T31" s="197" t="e">
        <f t="shared" si="16"/>
        <v>#DIV/0!</v>
      </c>
      <c r="U31" s="205">
        <v>0</v>
      </c>
      <c r="V31" s="205">
        <v>0</v>
      </c>
      <c r="W31" s="205">
        <v>0</v>
      </c>
      <c r="X31" s="205">
        <v>0</v>
      </c>
      <c r="Y31" s="205">
        <v>0</v>
      </c>
      <c r="Z31" s="205">
        <v>0</v>
      </c>
      <c r="AA31" s="205">
        <v>0</v>
      </c>
      <c r="AB31" s="205">
        <v>0</v>
      </c>
      <c r="AC31" s="205">
        <v>0</v>
      </c>
      <c r="AD31" s="205">
        <v>0</v>
      </c>
      <c r="AE31" s="205">
        <v>0</v>
      </c>
      <c r="AF31" s="275">
        <v>0</v>
      </c>
      <c r="AH31" s="196">
        <f t="shared" si="17"/>
        <v>0</v>
      </c>
      <c r="AI31" s="197" t="e">
        <f t="shared" si="18"/>
        <v>#DIV/0!</v>
      </c>
      <c r="AJ31" s="205">
        <v>0</v>
      </c>
      <c r="AK31" s="205">
        <v>0</v>
      </c>
      <c r="AL31" s="205">
        <v>0</v>
      </c>
      <c r="AM31" s="205">
        <v>0</v>
      </c>
      <c r="AN31" s="205">
        <v>0</v>
      </c>
      <c r="AO31" s="205">
        <v>0</v>
      </c>
      <c r="AP31" s="205">
        <v>0</v>
      </c>
      <c r="AQ31" s="205">
        <v>0</v>
      </c>
      <c r="AR31" s="205">
        <v>0</v>
      </c>
      <c r="AS31" s="205">
        <v>0</v>
      </c>
      <c r="AT31" s="205">
        <v>0</v>
      </c>
      <c r="AU31" s="275">
        <v>0</v>
      </c>
      <c r="AW31" s="196">
        <f t="shared" si="19"/>
        <v>0</v>
      </c>
      <c r="AX31" s="197" t="e">
        <f t="shared" si="20"/>
        <v>#DIV/0!</v>
      </c>
      <c r="AY31" s="205">
        <v>0</v>
      </c>
      <c r="AZ31" s="205">
        <v>0</v>
      </c>
      <c r="BA31" s="205">
        <v>0</v>
      </c>
      <c r="BB31" s="205">
        <v>0</v>
      </c>
      <c r="BC31" s="205">
        <v>0</v>
      </c>
      <c r="BD31" s="205">
        <v>0</v>
      </c>
      <c r="BE31" s="205">
        <v>0</v>
      </c>
      <c r="BF31" s="205">
        <v>0</v>
      </c>
      <c r="BG31" s="205">
        <v>0</v>
      </c>
      <c r="BH31" s="205">
        <v>0</v>
      </c>
      <c r="BI31" s="205">
        <v>0</v>
      </c>
      <c r="BJ31" s="275">
        <v>0</v>
      </c>
    </row>
    <row r="32" spans="1:62">
      <c r="A32" s="218">
        <v>5119</v>
      </c>
      <c r="B32" s="430" t="s">
        <v>50</v>
      </c>
      <c r="C32" s="204" t="s">
        <v>51</v>
      </c>
      <c r="D32" s="196">
        <f t="shared" si="1"/>
        <v>0</v>
      </c>
      <c r="E32" s="197" t="e">
        <f t="shared" si="2"/>
        <v>#DIV/0!</v>
      </c>
      <c r="F32" s="205">
        <f t="shared" si="41"/>
        <v>0</v>
      </c>
      <c r="G32" s="205">
        <f t="shared" si="42"/>
        <v>0</v>
      </c>
      <c r="H32" s="205">
        <f t="shared" si="43"/>
        <v>0</v>
      </c>
      <c r="I32" s="205">
        <f t="shared" si="44"/>
        <v>0</v>
      </c>
      <c r="J32" s="205">
        <f t="shared" si="45"/>
        <v>0</v>
      </c>
      <c r="K32" s="205">
        <f t="shared" si="46"/>
        <v>0</v>
      </c>
      <c r="L32" s="205">
        <f t="shared" si="47"/>
        <v>0</v>
      </c>
      <c r="M32" s="205">
        <f t="shared" si="48"/>
        <v>0</v>
      </c>
      <c r="N32" s="205">
        <f t="shared" si="49"/>
        <v>0</v>
      </c>
      <c r="O32" s="205">
        <f t="shared" si="50"/>
        <v>0</v>
      </c>
      <c r="P32" s="205">
        <f t="shared" si="51"/>
        <v>0</v>
      </c>
      <c r="Q32" s="275">
        <f t="shared" si="52"/>
        <v>0</v>
      </c>
      <c r="S32" s="196">
        <f t="shared" si="15"/>
        <v>0</v>
      </c>
      <c r="T32" s="197" t="e">
        <f t="shared" si="16"/>
        <v>#DIV/0!</v>
      </c>
      <c r="U32" s="205">
        <v>0</v>
      </c>
      <c r="V32" s="205">
        <v>0</v>
      </c>
      <c r="W32" s="205">
        <v>0</v>
      </c>
      <c r="X32" s="205">
        <v>0</v>
      </c>
      <c r="Y32" s="205">
        <v>0</v>
      </c>
      <c r="Z32" s="205">
        <v>0</v>
      </c>
      <c r="AA32" s="205">
        <v>0</v>
      </c>
      <c r="AB32" s="205">
        <v>0</v>
      </c>
      <c r="AC32" s="205">
        <v>0</v>
      </c>
      <c r="AD32" s="205">
        <v>0</v>
      </c>
      <c r="AE32" s="205">
        <v>0</v>
      </c>
      <c r="AF32" s="275">
        <v>0</v>
      </c>
      <c r="AH32" s="196">
        <f t="shared" si="17"/>
        <v>0</v>
      </c>
      <c r="AI32" s="197" t="e">
        <f t="shared" si="18"/>
        <v>#DIV/0!</v>
      </c>
      <c r="AJ32" s="205">
        <v>0</v>
      </c>
      <c r="AK32" s="205">
        <v>0</v>
      </c>
      <c r="AL32" s="205">
        <v>0</v>
      </c>
      <c r="AM32" s="205">
        <v>0</v>
      </c>
      <c r="AN32" s="205">
        <v>0</v>
      </c>
      <c r="AO32" s="205">
        <v>0</v>
      </c>
      <c r="AP32" s="205">
        <v>0</v>
      </c>
      <c r="AQ32" s="205">
        <v>0</v>
      </c>
      <c r="AR32" s="205">
        <v>0</v>
      </c>
      <c r="AS32" s="205">
        <v>0</v>
      </c>
      <c r="AT32" s="205">
        <v>0</v>
      </c>
      <c r="AU32" s="275">
        <v>0</v>
      </c>
      <c r="AW32" s="196">
        <f t="shared" si="19"/>
        <v>0</v>
      </c>
      <c r="AX32" s="197" t="e">
        <f t="shared" si="20"/>
        <v>#DIV/0!</v>
      </c>
      <c r="AY32" s="205">
        <v>0</v>
      </c>
      <c r="AZ32" s="205">
        <v>0</v>
      </c>
      <c r="BA32" s="205">
        <v>0</v>
      </c>
      <c r="BB32" s="205">
        <v>0</v>
      </c>
      <c r="BC32" s="205">
        <v>0</v>
      </c>
      <c r="BD32" s="205">
        <v>0</v>
      </c>
      <c r="BE32" s="205">
        <v>0</v>
      </c>
      <c r="BF32" s="205">
        <v>0</v>
      </c>
      <c r="BG32" s="205">
        <v>0</v>
      </c>
      <c r="BH32" s="205">
        <v>0</v>
      </c>
      <c r="BI32" s="205">
        <v>0</v>
      </c>
      <c r="BJ32" s="275">
        <v>0</v>
      </c>
    </row>
    <row r="33" spans="1:62">
      <c r="A33" s="218">
        <v>5119</v>
      </c>
      <c r="B33" s="430" t="s">
        <v>52</v>
      </c>
      <c r="C33" s="204" t="s">
        <v>53</v>
      </c>
      <c r="D33" s="196">
        <f t="shared" si="1"/>
        <v>0</v>
      </c>
      <c r="E33" s="197" t="e">
        <f t="shared" si="2"/>
        <v>#DIV/0!</v>
      </c>
      <c r="F33" s="205">
        <f t="shared" si="41"/>
        <v>0</v>
      </c>
      <c r="G33" s="205">
        <f t="shared" si="42"/>
        <v>0</v>
      </c>
      <c r="H33" s="205">
        <f t="shared" si="43"/>
        <v>0</v>
      </c>
      <c r="I33" s="205">
        <f t="shared" si="44"/>
        <v>0</v>
      </c>
      <c r="J33" s="205">
        <f t="shared" si="45"/>
        <v>0</v>
      </c>
      <c r="K33" s="205">
        <f t="shared" si="46"/>
        <v>0</v>
      </c>
      <c r="L33" s="205">
        <f t="shared" si="47"/>
        <v>0</v>
      </c>
      <c r="M33" s="205">
        <f t="shared" si="48"/>
        <v>0</v>
      </c>
      <c r="N33" s="205">
        <f t="shared" si="49"/>
        <v>0</v>
      </c>
      <c r="O33" s="205">
        <f t="shared" si="50"/>
        <v>0</v>
      </c>
      <c r="P33" s="205">
        <f t="shared" si="51"/>
        <v>0</v>
      </c>
      <c r="Q33" s="275">
        <f t="shared" si="52"/>
        <v>0</v>
      </c>
      <c r="S33" s="196">
        <f t="shared" si="15"/>
        <v>0</v>
      </c>
      <c r="T33" s="197" t="e">
        <f t="shared" si="16"/>
        <v>#DIV/0!</v>
      </c>
      <c r="U33" s="205">
        <v>0</v>
      </c>
      <c r="V33" s="205">
        <v>0</v>
      </c>
      <c r="W33" s="205">
        <v>0</v>
      </c>
      <c r="X33" s="205">
        <v>0</v>
      </c>
      <c r="Y33" s="205">
        <v>0</v>
      </c>
      <c r="Z33" s="205">
        <v>0</v>
      </c>
      <c r="AA33" s="205">
        <v>0</v>
      </c>
      <c r="AB33" s="205">
        <v>0</v>
      </c>
      <c r="AC33" s="205">
        <v>0</v>
      </c>
      <c r="AD33" s="205">
        <v>0</v>
      </c>
      <c r="AE33" s="205">
        <v>0</v>
      </c>
      <c r="AF33" s="275">
        <v>0</v>
      </c>
      <c r="AH33" s="196">
        <f t="shared" si="17"/>
        <v>0</v>
      </c>
      <c r="AI33" s="197" t="e">
        <f t="shared" si="18"/>
        <v>#DIV/0!</v>
      </c>
      <c r="AJ33" s="205">
        <v>0</v>
      </c>
      <c r="AK33" s="205">
        <v>0</v>
      </c>
      <c r="AL33" s="205">
        <v>0</v>
      </c>
      <c r="AM33" s="205">
        <v>0</v>
      </c>
      <c r="AN33" s="205">
        <v>0</v>
      </c>
      <c r="AO33" s="205">
        <v>0</v>
      </c>
      <c r="AP33" s="205">
        <v>0</v>
      </c>
      <c r="AQ33" s="205">
        <v>0</v>
      </c>
      <c r="AR33" s="205">
        <v>0</v>
      </c>
      <c r="AS33" s="205">
        <v>0</v>
      </c>
      <c r="AT33" s="205">
        <v>0</v>
      </c>
      <c r="AU33" s="275">
        <v>0</v>
      </c>
      <c r="AW33" s="196">
        <f t="shared" si="19"/>
        <v>0</v>
      </c>
      <c r="AX33" s="197" t="e">
        <f t="shared" si="20"/>
        <v>#DIV/0!</v>
      </c>
      <c r="AY33" s="205">
        <v>0</v>
      </c>
      <c r="AZ33" s="205">
        <v>0</v>
      </c>
      <c r="BA33" s="205">
        <v>0</v>
      </c>
      <c r="BB33" s="205">
        <v>0</v>
      </c>
      <c r="BC33" s="205">
        <v>0</v>
      </c>
      <c r="BD33" s="205">
        <v>0</v>
      </c>
      <c r="BE33" s="205">
        <v>0</v>
      </c>
      <c r="BF33" s="205">
        <v>0</v>
      </c>
      <c r="BG33" s="205">
        <v>0</v>
      </c>
      <c r="BH33" s="205">
        <v>0</v>
      </c>
      <c r="BI33" s="205">
        <v>0</v>
      </c>
      <c r="BJ33" s="275">
        <v>0</v>
      </c>
    </row>
    <row r="34" spans="1:62">
      <c r="A34" s="228"/>
      <c r="B34" s="228"/>
      <c r="C34" s="220" t="s">
        <v>45</v>
      </c>
      <c r="D34" s="221">
        <f t="shared" si="1"/>
        <v>0</v>
      </c>
      <c r="E34" s="222" t="e">
        <f t="shared" si="2"/>
        <v>#DIV/0!</v>
      </c>
      <c r="F34" s="221">
        <f t="shared" si="41"/>
        <v>0</v>
      </c>
      <c r="G34" s="221">
        <f t="shared" si="42"/>
        <v>0</v>
      </c>
      <c r="H34" s="221">
        <f t="shared" si="43"/>
        <v>0</v>
      </c>
      <c r="I34" s="221">
        <f t="shared" si="44"/>
        <v>0</v>
      </c>
      <c r="J34" s="221">
        <f t="shared" si="45"/>
        <v>0</v>
      </c>
      <c r="K34" s="221">
        <f t="shared" si="46"/>
        <v>0</v>
      </c>
      <c r="L34" s="221">
        <f t="shared" si="47"/>
        <v>0</v>
      </c>
      <c r="M34" s="221">
        <f t="shared" si="48"/>
        <v>0</v>
      </c>
      <c r="N34" s="221">
        <f t="shared" si="49"/>
        <v>0</v>
      </c>
      <c r="O34" s="221">
        <f t="shared" si="50"/>
        <v>0</v>
      </c>
      <c r="P34" s="221">
        <f t="shared" si="51"/>
        <v>0</v>
      </c>
      <c r="Q34" s="279">
        <f t="shared" si="52"/>
        <v>0</v>
      </c>
      <c r="S34" s="221">
        <f t="shared" si="15"/>
        <v>0</v>
      </c>
      <c r="T34" s="222" t="e">
        <f t="shared" si="16"/>
        <v>#DIV/0!</v>
      </c>
      <c r="U34" s="221">
        <v>0</v>
      </c>
      <c r="V34" s="221">
        <v>0</v>
      </c>
      <c r="W34" s="221">
        <v>0</v>
      </c>
      <c r="X34" s="221">
        <v>0</v>
      </c>
      <c r="Y34" s="221">
        <v>0</v>
      </c>
      <c r="Z34" s="221">
        <v>0</v>
      </c>
      <c r="AA34" s="221">
        <v>0</v>
      </c>
      <c r="AB34" s="221">
        <v>0</v>
      </c>
      <c r="AC34" s="221">
        <v>0</v>
      </c>
      <c r="AD34" s="221">
        <v>0</v>
      </c>
      <c r="AE34" s="221">
        <v>0</v>
      </c>
      <c r="AF34" s="279">
        <v>0</v>
      </c>
      <c r="AH34" s="221">
        <f t="shared" si="17"/>
        <v>0</v>
      </c>
      <c r="AI34" s="222" t="e">
        <f t="shared" si="18"/>
        <v>#DIV/0!</v>
      </c>
      <c r="AJ34" s="221">
        <v>0</v>
      </c>
      <c r="AK34" s="221">
        <v>0</v>
      </c>
      <c r="AL34" s="221">
        <v>0</v>
      </c>
      <c r="AM34" s="221">
        <v>0</v>
      </c>
      <c r="AN34" s="221">
        <v>0</v>
      </c>
      <c r="AO34" s="221">
        <v>0</v>
      </c>
      <c r="AP34" s="221">
        <v>0</v>
      </c>
      <c r="AQ34" s="221">
        <v>0</v>
      </c>
      <c r="AR34" s="221">
        <v>0</v>
      </c>
      <c r="AS34" s="221">
        <v>0</v>
      </c>
      <c r="AT34" s="221">
        <v>0</v>
      </c>
      <c r="AU34" s="279">
        <v>0</v>
      </c>
      <c r="AW34" s="221">
        <f t="shared" si="19"/>
        <v>0</v>
      </c>
      <c r="AX34" s="222" t="e">
        <f t="shared" si="20"/>
        <v>#DIV/0!</v>
      </c>
      <c r="AY34" s="221">
        <v>0</v>
      </c>
      <c r="AZ34" s="221">
        <v>0</v>
      </c>
      <c r="BA34" s="221">
        <v>0</v>
      </c>
      <c r="BB34" s="221">
        <v>0</v>
      </c>
      <c r="BC34" s="221">
        <v>0</v>
      </c>
      <c r="BD34" s="221">
        <v>0</v>
      </c>
      <c r="BE34" s="221">
        <v>0</v>
      </c>
      <c r="BF34" s="221">
        <v>0</v>
      </c>
      <c r="BG34" s="221">
        <v>0</v>
      </c>
      <c r="BH34" s="221">
        <v>0</v>
      </c>
      <c r="BI34" s="221">
        <v>0</v>
      </c>
      <c r="BJ34" s="279">
        <v>0</v>
      </c>
    </row>
    <row r="35" spans="1:62">
      <c r="A35" s="223">
        <v>5120</v>
      </c>
      <c r="B35" s="431" t="s">
        <v>54</v>
      </c>
      <c r="C35" s="224" t="s">
        <v>55</v>
      </c>
      <c r="D35" s="225">
        <f t="shared" si="1"/>
        <v>0</v>
      </c>
      <c r="E35" s="226" t="e">
        <f t="shared" si="2"/>
        <v>#DIV/0!</v>
      </c>
      <c r="F35" s="227">
        <f t="shared" si="41"/>
        <v>0</v>
      </c>
      <c r="G35" s="227">
        <f t="shared" si="42"/>
        <v>0</v>
      </c>
      <c r="H35" s="227">
        <f t="shared" si="43"/>
        <v>0</v>
      </c>
      <c r="I35" s="227">
        <f t="shared" si="44"/>
        <v>0</v>
      </c>
      <c r="J35" s="227">
        <f t="shared" si="45"/>
        <v>0</v>
      </c>
      <c r="K35" s="227">
        <f t="shared" si="46"/>
        <v>0</v>
      </c>
      <c r="L35" s="227">
        <f t="shared" si="47"/>
        <v>0</v>
      </c>
      <c r="M35" s="227">
        <f t="shared" si="48"/>
        <v>0</v>
      </c>
      <c r="N35" s="227">
        <f t="shared" si="49"/>
        <v>0</v>
      </c>
      <c r="O35" s="227">
        <f t="shared" si="50"/>
        <v>0</v>
      </c>
      <c r="P35" s="227">
        <f t="shared" si="51"/>
        <v>0</v>
      </c>
      <c r="Q35" s="280">
        <f t="shared" si="52"/>
        <v>0</v>
      </c>
      <c r="S35" s="225">
        <f t="shared" si="15"/>
        <v>0</v>
      </c>
      <c r="T35" s="226" t="e">
        <f t="shared" si="16"/>
        <v>#DIV/0!</v>
      </c>
      <c r="U35" s="227">
        <v>0</v>
      </c>
      <c r="V35" s="227">
        <v>0</v>
      </c>
      <c r="W35" s="227">
        <v>0</v>
      </c>
      <c r="X35" s="227">
        <v>0</v>
      </c>
      <c r="Y35" s="227">
        <v>0</v>
      </c>
      <c r="Z35" s="227">
        <v>0</v>
      </c>
      <c r="AA35" s="227">
        <v>0</v>
      </c>
      <c r="AB35" s="227">
        <v>0</v>
      </c>
      <c r="AC35" s="227">
        <v>0</v>
      </c>
      <c r="AD35" s="227">
        <v>0</v>
      </c>
      <c r="AE35" s="227">
        <v>0</v>
      </c>
      <c r="AF35" s="280">
        <v>0</v>
      </c>
      <c r="AH35" s="225">
        <f t="shared" si="17"/>
        <v>0</v>
      </c>
      <c r="AI35" s="226" t="e">
        <f t="shared" si="18"/>
        <v>#DIV/0!</v>
      </c>
      <c r="AJ35" s="227">
        <v>0</v>
      </c>
      <c r="AK35" s="227">
        <v>0</v>
      </c>
      <c r="AL35" s="227">
        <v>0</v>
      </c>
      <c r="AM35" s="227">
        <v>0</v>
      </c>
      <c r="AN35" s="227">
        <v>0</v>
      </c>
      <c r="AO35" s="227">
        <v>0</v>
      </c>
      <c r="AP35" s="227">
        <v>0</v>
      </c>
      <c r="AQ35" s="227">
        <v>0</v>
      </c>
      <c r="AR35" s="227">
        <v>0</v>
      </c>
      <c r="AS35" s="227">
        <v>0</v>
      </c>
      <c r="AT35" s="227">
        <v>0</v>
      </c>
      <c r="AU35" s="280">
        <v>0</v>
      </c>
      <c r="AW35" s="225">
        <f t="shared" si="19"/>
        <v>0</v>
      </c>
      <c r="AX35" s="226" t="e">
        <f t="shared" si="20"/>
        <v>#DIV/0!</v>
      </c>
      <c r="AY35" s="227">
        <v>0</v>
      </c>
      <c r="AZ35" s="227">
        <v>0</v>
      </c>
      <c r="BA35" s="227">
        <v>0</v>
      </c>
      <c r="BB35" s="227">
        <v>0</v>
      </c>
      <c r="BC35" s="227">
        <v>0</v>
      </c>
      <c r="BD35" s="227">
        <v>0</v>
      </c>
      <c r="BE35" s="227">
        <v>0</v>
      </c>
      <c r="BF35" s="227">
        <v>0</v>
      </c>
      <c r="BG35" s="227">
        <v>0</v>
      </c>
      <c r="BH35" s="227">
        <v>0</v>
      </c>
      <c r="BI35" s="227">
        <v>0</v>
      </c>
      <c r="BJ35" s="280">
        <v>0</v>
      </c>
    </row>
    <row r="36" spans="1:62">
      <c r="A36" s="218">
        <v>5120</v>
      </c>
      <c r="B36" s="430" t="s">
        <v>56</v>
      </c>
      <c r="C36" s="204" t="s">
        <v>57</v>
      </c>
      <c r="D36" s="196">
        <f t="shared" si="1"/>
        <v>0</v>
      </c>
      <c r="E36" s="197" t="e">
        <f t="shared" si="2"/>
        <v>#DIV/0!</v>
      </c>
      <c r="F36" s="205">
        <f t="shared" si="41"/>
        <v>0</v>
      </c>
      <c r="G36" s="205">
        <f t="shared" si="42"/>
        <v>0</v>
      </c>
      <c r="H36" s="205">
        <f t="shared" si="43"/>
        <v>0</v>
      </c>
      <c r="I36" s="205">
        <f t="shared" si="44"/>
        <v>0</v>
      </c>
      <c r="J36" s="205">
        <f t="shared" si="45"/>
        <v>0</v>
      </c>
      <c r="K36" s="205">
        <f t="shared" si="46"/>
        <v>0</v>
      </c>
      <c r="L36" s="205">
        <f t="shared" si="47"/>
        <v>0</v>
      </c>
      <c r="M36" s="205">
        <f t="shared" si="48"/>
        <v>0</v>
      </c>
      <c r="N36" s="205">
        <f t="shared" si="49"/>
        <v>0</v>
      </c>
      <c r="O36" s="205">
        <f t="shared" si="50"/>
        <v>0</v>
      </c>
      <c r="P36" s="205">
        <f t="shared" si="51"/>
        <v>0</v>
      </c>
      <c r="Q36" s="275">
        <f t="shared" si="52"/>
        <v>0</v>
      </c>
      <c r="S36" s="196">
        <f t="shared" si="15"/>
        <v>0</v>
      </c>
      <c r="T36" s="197" t="e">
        <f t="shared" si="16"/>
        <v>#DIV/0!</v>
      </c>
      <c r="U36" s="205">
        <v>0</v>
      </c>
      <c r="V36" s="205">
        <v>0</v>
      </c>
      <c r="W36" s="205">
        <v>0</v>
      </c>
      <c r="X36" s="205">
        <v>0</v>
      </c>
      <c r="Y36" s="205">
        <v>0</v>
      </c>
      <c r="Z36" s="205">
        <v>0</v>
      </c>
      <c r="AA36" s="205">
        <v>0</v>
      </c>
      <c r="AB36" s="205">
        <v>0</v>
      </c>
      <c r="AC36" s="205">
        <v>0</v>
      </c>
      <c r="AD36" s="205">
        <v>0</v>
      </c>
      <c r="AE36" s="205">
        <v>0</v>
      </c>
      <c r="AF36" s="275">
        <v>0</v>
      </c>
      <c r="AH36" s="196">
        <f t="shared" si="17"/>
        <v>0</v>
      </c>
      <c r="AI36" s="197" t="e">
        <f t="shared" si="18"/>
        <v>#DIV/0!</v>
      </c>
      <c r="AJ36" s="205">
        <v>0</v>
      </c>
      <c r="AK36" s="205">
        <v>0</v>
      </c>
      <c r="AL36" s="205">
        <v>0</v>
      </c>
      <c r="AM36" s="205">
        <v>0</v>
      </c>
      <c r="AN36" s="205">
        <v>0</v>
      </c>
      <c r="AO36" s="205">
        <v>0</v>
      </c>
      <c r="AP36" s="205">
        <v>0</v>
      </c>
      <c r="AQ36" s="205">
        <v>0</v>
      </c>
      <c r="AR36" s="205">
        <v>0</v>
      </c>
      <c r="AS36" s="205">
        <v>0</v>
      </c>
      <c r="AT36" s="205">
        <v>0</v>
      </c>
      <c r="AU36" s="275">
        <v>0</v>
      </c>
      <c r="AW36" s="196">
        <f t="shared" si="19"/>
        <v>0</v>
      </c>
      <c r="AX36" s="197" t="e">
        <f t="shared" si="20"/>
        <v>#DIV/0!</v>
      </c>
      <c r="AY36" s="205">
        <v>0</v>
      </c>
      <c r="AZ36" s="205">
        <v>0</v>
      </c>
      <c r="BA36" s="205">
        <v>0</v>
      </c>
      <c r="BB36" s="205">
        <v>0</v>
      </c>
      <c r="BC36" s="205">
        <v>0</v>
      </c>
      <c r="BD36" s="205">
        <v>0</v>
      </c>
      <c r="BE36" s="205">
        <v>0</v>
      </c>
      <c r="BF36" s="205">
        <v>0</v>
      </c>
      <c r="BG36" s="205">
        <v>0</v>
      </c>
      <c r="BH36" s="205">
        <v>0</v>
      </c>
      <c r="BI36" s="205">
        <v>0</v>
      </c>
      <c r="BJ36" s="275">
        <v>0</v>
      </c>
    </row>
    <row r="37" spans="1:62">
      <c r="A37" s="218">
        <v>5120</v>
      </c>
      <c r="B37" s="430" t="s">
        <v>58</v>
      </c>
      <c r="C37" s="204" t="s">
        <v>59</v>
      </c>
      <c r="D37" s="196">
        <f t="shared" si="1"/>
        <v>0</v>
      </c>
      <c r="E37" s="197" t="e">
        <f t="shared" si="2"/>
        <v>#DIV/0!</v>
      </c>
      <c r="F37" s="205">
        <f t="shared" si="41"/>
        <v>0</v>
      </c>
      <c r="G37" s="205">
        <f t="shared" si="42"/>
        <v>0</v>
      </c>
      <c r="H37" s="205">
        <f t="shared" si="43"/>
        <v>0</v>
      </c>
      <c r="I37" s="205">
        <f t="shared" si="44"/>
        <v>0</v>
      </c>
      <c r="J37" s="205">
        <f t="shared" si="45"/>
        <v>0</v>
      </c>
      <c r="K37" s="205">
        <f t="shared" si="46"/>
        <v>0</v>
      </c>
      <c r="L37" s="205">
        <f t="shared" si="47"/>
        <v>0</v>
      </c>
      <c r="M37" s="205">
        <f t="shared" si="48"/>
        <v>0</v>
      </c>
      <c r="N37" s="205">
        <f t="shared" si="49"/>
        <v>0</v>
      </c>
      <c r="O37" s="205">
        <f t="shared" si="50"/>
        <v>0</v>
      </c>
      <c r="P37" s="205">
        <f t="shared" si="51"/>
        <v>0</v>
      </c>
      <c r="Q37" s="275">
        <f t="shared" si="52"/>
        <v>0</v>
      </c>
      <c r="S37" s="196">
        <f t="shared" si="15"/>
        <v>0</v>
      </c>
      <c r="T37" s="197" t="e">
        <f t="shared" si="16"/>
        <v>#DIV/0!</v>
      </c>
      <c r="U37" s="205">
        <v>0</v>
      </c>
      <c r="V37" s="205">
        <v>0</v>
      </c>
      <c r="W37" s="205">
        <v>0</v>
      </c>
      <c r="X37" s="205">
        <v>0</v>
      </c>
      <c r="Y37" s="205">
        <v>0</v>
      </c>
      <c r="Z37" s="205">
        <v>0</v>
      </c>
      <c r="AA37" s="205">
        <v>0</v>
      </c>
      <c r="AB37" s="205">
        <v>0</v>
      </c>
      <c r="AC37" s="205">
        <v>0</v>
      </c>
      <c r="AD37" s="205">
        <v>0</v>
      </c>
      <c r="AE37" s="205">
        <v>0</v>
      </c>
      <c r="AF37" s="275">
        <v>0</v>
      </c>
      <c r="AH37" s="196">
        <f t="shared" si="17"/>
        <v>0</v>
      </c>
      <c r="AI37" s="197" t="e">
        <f t="shared" si="18"/>
        <v>#DIV/0!</v>
      </c>
      <c r="AJ37" s="205">
        <v>0</v>
      </c>
      <c r="AK37" s="205">
        <v>0</v>
      </c>
      <c r="AL37" s="205">
        <v>0</v>
      </c>
      <c r="AM37" s="205">
        <v>0</v>
      </c>
      <c r="AN37" s="205">
        <v>0</v>
      </c>
      <c r="AO37" s="205">
        <v>0</v>
      </c>
      <c r="AP37" s="205">
        <v>0</v>
      </c>
      <c r="AQ37" s="205">
        <v>0</v>
      </c>
      <c r="AR37" s="205">
        <v>0</v>
      </c>
      <c r="AS37" s="205">
        <v>0</v>
      </c>
      <c r="AT37" s="205">
        <v>0</v>
      </c>
      <c r="AU37" s="275">
        <v>0</v>
      </c>
      <c r="AW37" s="196">
        <f t="shared" si="19"/>
        <v>0</v>
      </c>
      <c r="AX37" s="197" t="e">
        <f t="shared" si="20"/>
        <v>#DIV/0!</v>
      </c>
      <c r="AY37" s="205">
        <v>0</v>
      </c>
      <c r="AZ37" s="205">
        <v>0</v>
      </c>
      <c r="BA37" s="205">
        <v>0</v>
      </c>
      <c r="BB37" s="205">
        <v>0</v>
      </c>
      <c r="BC37" s="205">
        <v>0</v>
      </c>
      <c r="BD37" s="205">
        <v>0</v>
      </c>
      <c r="BE37" s="205">
        <v>0</v>
      </c>
      <c r="BF37" s="205">
        <v>0</v>
      </c>
      <c r="BG37" s="205">
        <v>0</v>
      </c>
      <c r="BH37" s="205">
        <v>0</v>
      </c>
      <c r="BI37" s="205">
        <v>0</v>
      </c>
      <c r="BJ37" s="275">
        <v>0</v>
      </c>
    </row>
    <row r="38" spans="1:62">
      <c r="A38" s="218">
        <v>5120</v>
      </c>
      <c r="B38" s="430" t="s">
        <v>60</v>
      </c>
      <c r="C38" s="204" t="s">
        <v>61</v>
      </c>
      <c r="D38" s="196">
        <f t="shared" si="1"/>
        <v>0</v>
      </c>
      <c r="E38" s="197" t="e">
        <f t="shared" si="2"/>
        <v>#DIV/0!</v>
      </c>
      <c r="F38" s="205">
        <f t="shared" si="41"/>
        <v>0</v>
      </c>
      <c r="G38" s="205">
        <f t="shared" si="42"/>
        <v>0</v>
      </c>
      <c r="H38" s="205">
        <f t="shared" si="43"/>
        <v>0</v>
      </c>
      <c r="I38" s="205">
        <f t="shared" si="44"/>
        <v>0</v>
      </c>
      <c r="J38" s="205">
        <f t="shared" si="45"/>
        <v>0</v>
      </c>
      <c r="K38" s="205">
        <f t="shared" si="46"/>
        <v>0</v>
      </c>
      <c r="L38" s="205">
        <f t="shared" si="47"/>
        <v>0</v>
      </c>
      <c r="M38" s="205">
        <f t="shared" si="48"/>
        <v>0</v>
      </c>
      <c r="N38" s="205">
        <f t="shared" si="49"/>
        <v>0</v>
      </c>
      <c r="O38" s="205">
        <f t="shared" si="50"/>
        <v>0</v>
      </c>
      <c r="P38" s="205">
        <f t="shared" si="51"/>
        <v>0</v>
      </c>
      <c r="Q38" s="275">
        <f t="shared" si="52"/>
        <v>0</v>
      </c>
      <c r="S38" s="196">
        <f t="shared" si="15"/>
        <v>0</v>
      </c>
      <c r="T38" s="197" t="e">
        <f t="shared" si="16"/>
        <v>#DIV/0!</v>
      </c>
      <c r="U38" s="205">
        <v>0</v>
      </c>
      <c r="V38" s="205">
        <v>0</v>
      </c>
      <c r="W38" s="205">
        <v>0</v>
      </c>
      <c r="X38" s="205">
        <v>0</v>
      </c>
      <c r="Y38" s="205">
        <v>0</v>
      </c>
      <c r="Z38" s="205">
        <v>0</v>
      </c>
      <c r="AA38" s="205">
        <v>0</v>
      </c>
      <c r="AB38" s="205">
        <v>0</v>
      </c>
      <c r="AC38" s="205">
        <v>0</v>
      </c>
      <c r="AD38" s="205">
        <v>0</v>
      </c>
      <c r="AE38" s="205">
        <v>0</v>
      </c>
      <c r="AF38" s="275">
        <v>0</v>
      </c>
      <c r="AH38" s="196">
        <f t="shared" si="17"/>
        <v>0</v>
      </c>
      <c r="AI38" s="197" t="e">
        <f t="shared" si="18"/>
        <v>#DIV/0!</v>
      </c>
      <c r="AJ38" s="205">
        <v>0</v>
      </c>
      <c r="AK38" s="205">
        <v>0</v>
      </c>
      <c r="AL38" s="205">
        <v>0</v>
      </c>
      <c r="AM38" s="205">
        <v>0</v>
      </c>
      <c r="AN38" s="205">
        <v>0</v>
      </c>
      <c r="AO38" s="205">
        <v>0</v>
      </c>
      <c r="AP38" s="205">
        <v>0</v>
      </c>
      <c r="AQ38" s="205">
        <v>0</v>
      </c>
      <c r="AR38" s="205">
        <v>0</v>
      </c>
      <c r="AS38" s="205">
        <v>0</v>
      </c>
      <c r="AT38" s="205">
        <v>0</v>
      </c>
      <c r="AU38" s="275">
        <v>0</v>
      </c>
      <c r="AW38" s="196">
        <f t="shared" si="19"/>
        <v>0</v>
      </c>
      <c r="AX38" s="197" t="e">
        <f t="shared" si="20"/>
        <v>#DIV/0!</v>
      </c>
      <c r="AY38" s="205">
        <v>0</v>
      </c>
      <c r="AZ38" s="205">
        <v>0</v>
      </c>
      <c r="BA38" s="205">
        <v>0</v>
      </c>
      <c r="BB38" s="205">
        <v>0</v>
      </c>
      <c r="BC38" s="205">
        <v>0</v>
      </c>
      <c r="BD38" s="205">
        <v>0</v>
      </c>
      <c r="BE38" s="205">
        <v>0</v>
      </c>
      <c r="BF38" s="205">
        <v>0</v>
      </c>
      <c r="BG38" s="205">
        <v>0</v>
      </c>
      <c r="BH38" s="205">
        <v>0</v>
      </c>
      <c r="BI38" s="205">
        <v>0</v>
      </c>
      <c r="BJ38" s="275">
        <v>0</v>
      </c>
    </row>
    <row r="39" spans="1:62">
      <c r="A39" s="218">
        <v>5120</v>
      </c>
      <c r="B39" s="430" t="s">
        <v>688</v>
      </c>
      <c r="C39" s="204" t="s">
        <v>62</v>
      </c>
      <c r="D39" s="196">
        <f t="shared" si="1"/>
        <v>0</v>
      </c>
      <c r="E39" s="197" t="e">
        <f t="shared" si="2"/>
        <v>#DIV/0!</v>
      </c>
      <c r="F39" s="205">
        <f t="shared" si="41"/>
        <v>0</v>
      </c>
      <c r="G39" s="205">
        <f t="shared" si="42"/>
        <v>0</v>
      </c>
      <c r="H39" s="205">
        <f t="shared" si="43"/>
        <v>0</v>
      </c>
      <c r="I39" s="205">
        <f t="shared" si="44"/>
        <v>0</v>
      </c>
      <c r="J39" s="205">
        <f t="shared" si="45"/>
        <v>0</v>
      </c>
      <c r="K39" s="205">
        <f t="shared" si="46"/>
        <v>0</v>
      </c>
      <c r="L39" s="205">
        <f t="shared" si="47"/>
        <v>0</v>
      </c>
      <c r="M39" s="205">
        <f t="shared" si="48"/>
        <v>0</v>
      </c>
      <c r="N39" s="205">
        <f t="shared" si="49"/>
        <v>0</v>
      </c>
      <c r="O39" s="205">
        <f t="shared" si="50"/>
        <v>0</v>
      </c>
      <c r="P39" s="205">
        <f t="shared" si="51"/>
        <v>0</v>
      </c>
      <c r="Q39" s="275">
        <f t="shared" si="52"/>
        <v>0</v>
      </c>
      <c r="S39" s="196">
        <f t="shared" si="15"/>
        <v>0</v>
      </c>
      <c r="T39" s="197" t="e">
        <f t="shared" si="16"/>
        <v>#DIV/0!</v>
      </c>
      <c r="U39" s="205">
        <v>0</v>
      </c>
      <c r="V39" s="205">
        <v>0</v>
      </c>
      <c r="W39" s="205">
        <v>0</v>
      </c>
      <c r="X39" s="205">
        <v>0</v>
      </c>
      <c r="Y39" s="205">
        <v>0</v>
      </c>
      <c r="Z39" s="205">
        <v>0</v>
      </c>
      <c r="AA39" s="205">
        <v>0</v>
      </c>
      <c r="AB39" s="205">
        <v>0</v>
      </c>
      <c r="AC39" s="205">
        <v>0</v>
      </c>
      <c r="AD39" s="205">
        <v>0</v>
      </c>
      <c r="AE39" s="205">
        <v>0</v>
      </c>
      <c r="AF39" s="275">
        <v>0</v>
      </c>
      <c r="AH39" s="196">
        <f t="shared" si="17"/>
        <v>0</v>
      </c>
      <c r="AI39" s="197" t="e">
        <f t="shared" si="18"/>
        <v>#DIV/0!</v>
      </c>
      <c r="AJ39" s="205">
        <v>0</v>
      </c>
      <c r="AK39" s="205">
        <v>0</v>
      </c>
      <c r="AL39" s="205">
        <v>0</v>
      </c>
      <c r="AM39" s="205">
        <v>0</v>
      </c>
      <c r="AN39" s="205">
        <v>0</v>
      </c>
      <c r="AO39" s="205">
        <v>0</v>
      </c>
      <c r="AP39" s="205">
        <v>0</v>
      </c>
      <c r="AQ39" s="205">
        <v>0</v>
      </c>
      <c r="AR39" s="205">
        <v>0</v>
      </c>
      <c r="AS39" s="205">
        <v>0</v>
      </c>
      <c r="AT39" s="205">
        <v>0</v>
      </c>
      <c r="AU39" s="275">
        <v>0</v>
      </c>
      <c r="AW39" s="196">
        <f t="shared" si="19"/>
        <v>0</v>
      </c>
      <c r="AX39" s="197" t="e">
        <f t="shared" si="20"/>
        <v>#DIV/0!</v>
      </c>
      <c r="AY39" s="205">
        <v>0</v>
      </c>
      <c r="AZ39" s="205">
        <v>0</v>
      </c>
      <c r="BA39" s="205">
        <v>0</v>
      </c>
      <c r="BB39" s="205">
        <v>0</v>
      </c>
      <c r="BC39" s="205">
        <v>0</v>
      </c>
      <c r="BD39" s="205">
        <v>0</v>
      </c>
      <c r="BE39" s="205">
        <v>0</v>
      </c>
      <c r="BF39" s="205">
        <v>0</v>
      </c>
      <c r="BG39" s="205">
        <v>0</v>
      </c>
      <c r="BH39" s="205">
        <v>0</v>
      </c>
      <c r="BI39" s="205">
        <v>0</v>
      </c>
      <c r="BJ39" s="275">
        <v>0</v>
      </c>
    </row>
    <row r="40" spans="1:62">
      <c r="A40" s="218">
        <v>5120</v>
      </c>
      <c r="B40" s="430" t="s">
        <v>63</v>
      </c>
      <c r="C40" s="204" t="s">
        <v>64</v>
      </c>
      <c r="D40" s="196">
        <f t="shared" si="1"/>
        <v>0</v>
      </c>
      <c r="E40" s="197" t="e">
        <f t="shared" si="2"/>
        <v>#DIV/0!</v>
      </c>
      <c r="F40" s="205">
        <f t="shared" si="41"/>
        <v>0</v>
      </c>
      <c r="G40" s="205">
        <f t="shared" si="42"/>
        <v>0</v>
      </c>
      <c r="H40" s="205">
        <f t="shared" si="43"/>
        <v>0</v>
      </c>
      <c r="I40" s="205">
        <f t="shared" si="44"/>
        <v>0</v>
      </c>
      <c r="J40" s="205">
        <f t="shared" si="45"/>
        <v>0</v>
      </c>
      <c r="K40" s="205">
        <f t="shared" si="46"/>
        <v>0</v>
      </c>
      <c r="L40" s="205">
        <f t="shared" si="47"/>
        <v>0</v>
      </c>
      <c r="M40" s="205">
        <f t="shared" si="48"/>
        <v>0</v>
      </c>
      <c r="N40" s="205">
        <f t="shared" si="49"/>
        <v>0</v>
      </c>
      <c r="O40" s="205">
        <f t="shared" si="50"/>
        <v>0</v>
      </c>
      <c r="P40" s="205">
        <f t="shared" si="51"/>
        <v>0</v>
      </c>
      <c r="Q40" s="275">
        <f t="shared" si="52"/>
        <v>0</v>
      </c>
      <c r="S40" s="196">
        <f t="shared" si="15"/>
        <v>0</v>
      </c>
      <c r="T40" s="197" t="e">
        <f t="shared" si="16"/>
        <v>#DIV/0!</v>
      </c>
      <c r="U40" s="205">
        <v>0</v>
      </c>
      <c r="V40" s="205">
        <v>0</v>
      </c>
      <c r="W40" s="205">
        <v>0</v>
      </c>
      <c r="X40" s="205">
        <v>0</v>
      </c>
      <c r="Y40" s="205">
        <v>0</v>
      </c>
      <c r="Z40" s="205">
        <v>0</v>
      </c>
      <c r="AA40" s="205">
        <v>0</v>
      </c>
      <c r="AB40" s="205">
        <v>0</v>
      </c>
      <c r="AC40" s="205">
        <v>0</v>
      </c>
      <c r="AD40" s="205">
        <v>0</v>
      </c>
      <c r="AE40" s="205">
        <v>0</v>
      </c>
      <c r="AF40" s="275">
        <v>0</v>
      </c>
      <c r="AH40" s="196">
        <f t="shared" si="17"/>
        <v>0</v>
      </c>
      <c r="AI40" s="197" t="e">
        <f t="shared" si="18"/>
        <v>#DIV/0!</v>
      </c>
      <c r="AJ40" s="205">
        <v>0</v>
      </c>
      <c r="AK40" s="205">
        <v>0</v>
      </c>
      <c r="AL40" s="205">
        <v>0</v>
      </c>
      <c r="AM40" s="205">
        <v>0</v>
      </c>
      <c r="AN40" s="205">
        <v>0</v>
      </c>
      <c r="AO40" s="205">
        <v>0</v>
      </c>
      <c r="AP40" s="205">
        <v>0</v>
      </c>
      <c r="AQ40" s="205">
        <v>0</v>
      </c>
      <c r="AR40" s="205">
        <v>0</v>
      </c>
      <c r="AS40" s="205">
        <v>0</v>
      </c>
      <c r="AT40" s="205">
        <v>0</v>
      </c>
      <c r="AU40" s="275">
        <v>0</v>
      </c>
      <c r="AW40" s="196">
        <f t="shared" si="19"/>
        <v>0</v>
      </c>
      <c r="AX40" s="197" t="e">
        <f t="shared" si="20"/>
        <v>#DIV/0!</v>
      </c>
      <c r="AY40" s="205">
        <v>0</v>
      </c>
      <c r="AZ40" s="205">
        <v>0</v>
      </c>
      <c r="BA40" s="205">
        <v>0</v>
      </c>
      <c r="BB40" s="205">
        <v>0</v>
      </c>
      <c r="BC40" s="205">
        <v>0</v>
      </c>
      <c r="BD40" s="205">
        <v>0</v>
      </c>
      <c r="BE40" s="205">
        <v>0</v>
      </c>
      <c r="BF40" s="205">
        <v>0</v>
      </c>
      <c r="BG40" s="205">
        <v>0</v>
      </c>
      <c r="BH40" s="205">
        <v>0</v>
      </c>
      <c r="BI40" s="205">
        <v>0</v>
      </c>
      <c r="BJ40" s="275">
        <v>0</v>
      </c>
    </row>
    <row r="41" spans="1:62">
      <c r="A41" s="218">
        <v>5120</v>
      </c>
      <c r="B41" s="430" t="s">
        <v>65</v>
      </c>
      <c r="C41" s="204" t="s">
        <v>66</v>
      </c>
      <c r="D41" s="196">
        <f t="shared" si="1"/>
        <v>0</v>
      </c>
      <c r="E41" s="197" t="e">
        <f t="shared" si="2"/>
        <v>#DIV/0!</v>
      </c>
      <c r="F41" s="205">
        <f t="shared" si="41"/>
        <v>0</v>
      </c>
      <c r="G41" s="205">
        <f t="shared" si="42"/>
        <v>0</v>
      </c>
      <c r="H41" s="205">
        <f t="shared" si="43"/>
        <v>0</v>
      </c>
      <c r="I41" s="205">
        <f t="shared" si="44"/>
        <v>0</v>
      </c>
      <c r="J41" s="205">
        <f t="shared" si="45"/>
        <v>0</v>
      </c>
      <c r="K41" s="205">
        <f t="shared" si="46"/>
        <v>0</v>
      </c>
      <c r="L41" s="205">
        <f t="shared" si="47"/>
        <v>0</v>
      </c>
      <c r="M41" s="205">
        <f t="shared" si="48"/>
        <v>0</v>
      </c>
      <c r="N41" s="205">
        <f t="shared" si="49"/>
        <v>0</v>
      </c>
      <c r="O41" s="205">
        <f t="shared" si="50"/>
        <v>0</v>
      </c>
      <c r="P41" s="205">
        <f t="shared" si="51"/>
        <v>0</v>
      </c>
      <c r="Q41" s="275">
        <f t="shared" si="52"/>
        <v>0</v>
      </c>
      <c r="S41" s="196">
        <f t="shared" si="15"/>
        <v>0</v>
      </c>
      <c r="T41" s="197" t="e">
        <f t="shared" si="16"/>
        <v>#DIV/0!</v>
      </c>
      <c r="U41" s="205">
        <v>0</v>
      </c>
      <c r="V41" s="205">
        <v>0</v>
      </c>
      <c r="W41" s="205">
        <v>0</v>
      </c>
      <c r="X41" s="205">
        <v>0</v>
      </c>
      <c r="Y41" s="205">
        <v>0</v>
      </c>
      <c r="Z41" s="205">
        <v>0</v>
      </c>
      <c r="AA41" s="205">
        <v>0</v>
      </c>
      <c r="AB41" s="205">
        <v>0</v>
      </c>
      <c r="AC41" s="205">
        <v>0</v>
      </c>
      <c r="AD41" s="205">
        <v>0</v>
      </c>
      <c r="AE41" s="205">
        <v>0</v>
      </c>
      <c r="AF41" s="275">
        <v>0</v>
      </c>
      <c r="AH41" s="196">
        <f t="shared" si="17"/>
        <v>0</v>
      </c>
      <c r="AI41" s="197" t="e">
        <f t="shared" si="18"/>
        <v>#DIV/0!</v>
      </c>
      <c r="AJ41" s="205">
        <v>0</v>
      </c>
      <c r="AK41" s="205">
        <v>0</v>
      </c>
      <c r="AL41" s="205">
        <v>0</v>
      </c>
      <c r="AM41" s="205">
        <v>0</v>
      </c>
      <c r="AN41" s="205">
        <v>0</v>
      </c>
      <c r="AO41" s="205">
        <v>0</v>
      </c>
      <c r="AP41" s="205">
        <v>0</v>
      </c>
      <c r="AQ41" s="205">
        <v>0</v>
      </c>
      <c r="AR41" s="205">
        <v>0</v>
      </c>
      <c r="AS41" s="205">
        <v>0</v>
      </c>
      <c r="AT41" s="205">
        <v>0</v>
      </c>
      <c r="AU41" s="275">
        <v>0</v>
      </c>
      <c r="AW41" s="196">
        <f t="shared" si="19"/>
        <v>0</v>
      </c>
      <c r="AX41" s="197" t="e">
        <f t="shared" si="20"/>
        <v>#DIV/0!</v>
      </c>
      <c r="AY41" s="205">
        <v>0</v>
      </c>
      <c r="AZ41" s="205">
        <v>0</v>
      </c>
      <c r="BA41" s="205">
        <v>0</v>
      </c>
      <c r="BB41" s="205">
        <v>0</v>
      </c>
      <c r="BC41" s="205">
        <v>0</v>
      </c>
      <c r="BD41" s="205">
        <v>0</v>
      </c>
      <c r="BE41" s="205">
        <v>0</v>
      </c>
      <c r="BF41" s="205">
        <v>0</v>
      </c>
      <c r="BG41" s="205">
        <v>0</v>
      </c>
      <c r="BH41" s="205">
        <v>0</v>
      </c>
      <c r="BI41" s="205">
        <v>0</v>
      </c>
      <c r="BJ41" s="275">
        <v>0</v>
      </c>
    </row>
    <row r="42" spans="1:62">
      <c r="A42" s="218">
        <v>5120</v>
      </c>
      <c r="B42" s="430" t="s">
        <v>67</v>
      </c>
      <c r="C42" s="204" t="s">
        <v>68</v>
      </c>
      <c r="D42" s="196">
        <f t="shared" si="1"/>
        <v>0</v>
      </c>
      <c r="E42" s="197" t="e">
        <f t="shared" si="2"/>
        <v>#DIV/0!</v>
      </c>
      <c r="F42" s="205">
        <f t="shared" si="41"/>
        <v>0</v>
      </c>
      <c r="G42" s="205">
        <f t="shared" si="42"/>
        <v>0</v>
      </c>
      <c r="H42" s="205">
        <f t="shared" si="43"/>
        <v>0</v>
      </c>
      <c r="I42" s="205">
        <f t="shared" si="44"/>
        <v>0</v>
      </c>
      <c r="J42" s="205">
        <f t="shared" si="45"/>
        <v>0</v>
      </c>
      <c r="K42" s="205">
        <f t="shared" si="46"/>
        <v>0</v>
      </c>
      <c r="L42" s="205">
        <f t="shared" si="47"/>
        <v>0</v>
      </c>
      <c r="M42" s="205">
        <f t="shared" si="48"/>
        <v>0</v>
      </c>
      <c r="N42" s="205">
        <f t="shared" si="49"/>
        <v>0</v>
      </c>
      <c r="O42" s="205">
        <f t="shared" si="50"/>
        <v>0</v>
      </c>
      <c r="P42" s="205">
        <f t="shared" si="51"/>
        <v>0</v>
      </c>
      <c r="Q42" s="275">
        <f t="shared" si="52"/>
        <v>0</v>
      </c>
      <c r="S42" s="196">
        <f t="shared" si="15"/>
        <v>0</v>
      </c>
      <c r="T42" s="197" t="e">
        <f t="shared" si="16"/>
        <v>#DIV/0!</v>
      </c>
      <c r="U42" s="205">
        <v>0</v>
      </c>
      <c r="V42" s="205">
        <v>0</v>
      </c>
      <c r="W42" s="205">
        <v>0</v>
      </c>
      <c r="X42" s="205">
        <v>0</v>
      </c>
      <c r="Y42" s="205">
        <v>0</v>
      </c>
      <c r="Z42" s="205">
        <v>0</v>
      </c>
      <c r="AA42" s="205">
        <v>0</v>
      </c>
      <c r="AB42" s="205">
        <v>0</v>
      </c>
      <c r="AC42" s="205">
        <v>0</v>
      </c>
      <c r="AD42" s="205">
        <v>0</v>
      </c>
      <c r="AE42" s="205">
        <v>0</v>
      </c>
      <c r="AF42" s="275">
        <v>0</v>
      </c>
      <c r="AH42" s="196">
        <f t="shared" si="17"/>
        <v>0</v>
      </c>
      <c r="AI42" s="197" t="e">
        <f t="shared" si="18"/>
        <v>#DIV/0!</v>
      </c>
      <c r="AJ42" s="205">
        <v>0</v>
      </c>
      <c r="AK42" s="205">
        <v>0</v>
      </c>
      <c r="AL42" s="205">
        <v>0</v>
      </c>
      <c r="AM42" s="205">
        <v>0</v>
      </c>
      <c r="AN42" s="205">
        <v>0</v>
      </c>
      <c r="AO42" s="205">
        <v>0</v>
      </c>
      <c r="AP42" s="205">
        <v>0</v>
      </c>
      <c r="AQ42" s="205">
        <v>0</v>
      </c>
      <c r="AR42" s="205">
        <v>0</v>
      </c>
      <c r="AS42" s="205">
        <v>0</v>
      </c>
      <c r="AT42" s="205">
        <v>0</v>
      </c>
      <c r="AU42" s="275">
        <v>0</v>
      </c>
      <c r="AW42" s="196">
        <f t="shared" si="19"/>
        <v>0</v>
      </c>
      <c r="AX42" s="197" t="e">
        <f t="shared" si="20"/>
        <v>#DIV/0!</v>
      </c>
      <c r="AY42" s="205">
        <v>0</v>
      </c>
      <c r="AZ42" s="205">
        <v>0</v>
      </c>
      <c r="BA42" s="205">
        <v>0</v>
      </c>
      <c r="BB42" s="205">
        <v>0</v>
      </c>
      <c r="BC42" s="205">
        <v>0</v>
      </c>
      <c r="BD42" s="205">
        <v>0</v>
      </c>
      <c r="BE42" s="205">
        <v>0</v>
      </c>
      <c r="BF42" s="205">
        <v>0</v>
      </c>
      <c r="BG42" s="205">
        <v>0</v>
      </c>
      <c r="BH42" s="205">
        <v>0</v>
      </c>
      <c r="BI42" s="205">
        <v>0</v>
      </c>
      <c r="BJ42" s="275">
        <v>0</v>
      </c>
    </row>
    <row r="43" spans="1:62">
      <c r="A43" s="218">
        <v>5120</v>
      </c>
      <c r="B43" s="430" t="s">
        <v>69</v>
      </c>
      <c r="C43" s="204" t="s">
        <v>70</v>
      </c>
      <c r="D43" s="196">
        <f t="shared" si="1"/>
        <v>0</v>
      </c>
      <c r="E43" s="197" t="e">
        <f t="shared" si="2"/>
        <v>#DIV/0!</v>
      </c>
      <c r="F43" s="205">
        <f t="shared" si="41"/>
        <v>0</v>
      </c>
      <c r="G43" s="205">
        <f t="shared" si="42"/>
        <v>0</v>
      </c>
      <c r="H43" s="205">
        <f t="shared" si="43"/>
        <v>0</v>
      </c>
      <c r="I43" s="205">
        <f t="shared" si="44"/>
        <v>0</v>
      </c>
      <c r="J43" s="205">
        <f t="shared" si="45"/>
        <v>0</v>
      </c>
      <c r="K43" s="205">
        <f t="shared" si="46"/>
        <v>0</v>
      </c>
      <c r="L43" s="205">
        <f t="shared" si="47"/>
        <v>0</v>
      </c>
      <c r="M43" s="205">
        <f t="shared" si="48"/>
        <v>0</v>
      </c>
      <c r="N43" s="205">
        <f t="shared" si="49"/>
        <v>0</v>
      </c>
      <c r="O43" s="205">
        <f t="shared" si="50"/>
        <v>0</v>
      </c>
      <c r="P43" s="205">
        <f t="shared" si="51"/>
        <v>0</v>
      </c>
      <c r="Q43" s="275">
        <f t="shared" si="52"/>
        <v>0</v>
      </c>
      <c r="S43" s="196">
        <f t="shared" si="15"/>
        <v>0</v>
      </c>
      <c r="T43" s="197" t="e">
        <f t="shared" si="16"/>
        <v>#DIV/0!</v>
      </c>
      <c r="U43" s="205">
        <v>0</v>
      </c>
      <c r="V43" s="205">
        <v>0</v>
      </c>
      <c r="W43" s="205">
        <v>0</v>
      </c>
      <c r="X43" s="205">
        <v>0</v>
      </c>
      <c r="Y43" s="205">
        <v>0</v>
      </c>
      <c r="Z43" s="205">
        <v>0</v>
      </c>
      <c r="AA43" s="205">
        <v>0</v>
      </c>
      <c r="AB43" s="205">
        <v>0</v>
      </c>
      <c r="AC43" s="205">
        <v>0</v>
      </c>
      <c r="AD43" s="205">
        <v>0</v>
      </c>
      <c r="AE43" s="205">
        <v>0</v>
      </c>
      <c r="AF43" s="275">
        <v>0</v>
      </c>
      <c r="AH43" s="196">
        <f t="shared" si="17"/>
        <v>0</v>
      </c>
      <c r="AI43" s="197" t="e">
        <f t="shared" si="18"/>
        <v>#DIV/0!</v>
      </c>
      <c r="AJ43" s="205">
        <v>0</v>
      </c>
      <c r="AK43" s="205">
        <v>0</v>
      </c>
      <c r="AL43" s="205">
        <v>0</v>
      </c>
      <c r="AM43" s="205">
        <v>0</v>
      </c>
      <c r="AN43" s="205">
        <v>0</v>
      </c>
      <c r="AO43" s="205">
        <v>0</v>
      </c>
      <c r="AP43" s="205">
        <v>0</v>
      </c>
      <c r="AQ43" s="205">
        <v>0</v>
      </c>
      <c r="AR43" s="205">
        <v>0</v>
      </c>
      <c r="AS43" s="205">
        <v>0</v>
      </c>
      <c r="AT43" s="205">
        <v>0</v>
      </c>
      <c r="AU43" s="275">
        <v>0</v>
      </c>
      <c r="AW43" s="196">
        <f t="shared" si="19"/>
        <v>0</v>
      </c>
      <c r="AX43" s="197" t="e">
        <f t="shared" si="20"/>
        <v>#DIV/0!</v>
      </c>
      <c r="AY43" s="205">
        <v>0</v>
      </c>
      <c r="AZ43" s="205">
        <v>0</v>
      </c>
      <c r="BA43" s="205">
        <v>0</v>
      </c>
      <c r="BB43" s="205">
        <v>0</v>
      </c>
      <c r="BC43" s="205">
        <v>0</v>
      </c>
      <c r="BD43" s="205">
        <v>0</v>
      </c>
      <c r="BE43" s="205">
        <v>0</v>
      </c>
      <c r="BF43" s="205">
        <v>0</v>
      </c>
      <c r="BG43" s="205">
        <v>0</v>
      </c>
      <c r="BH43" s="205">
        <v>0</v>
      </c>
      <c r="BI43" s="205">
        <v>0</v>
      </c>
      <c r="BJ43" s="275">
        <v>0</v>
      </c>
    </row>
    <row r="44" spans="1:62">
      <c r="A44" s="218">
        <v>5120</v>
      </c>
      <c r="B44" s="430" t="s">
        <v>71</v>
      </c>
      <c r="C44" s="204" t="s">
        <v>72</v>
      </c>
      <c r="D44" s="196">
        <f t="shared" si="1"/>
        <v>0</v>
      </c>
      <c r="E44" s="197" t="e">
        <f t="shared" si="2"/>
        <v>#DIV/0!</v>
      </c>
      <c r="F44" s="205">
        <f t="shared" si="41"/>
        <v>0</v>
      </c>
      <c r="G44" s="205">
        <f t="shared" si="42"/>
        <v>0</v>
      </c>
      <c r="H44" s="205">
        <f t="shared" si="43"/>
        <v>0</v>
      </c>
      <c r="I44" s="205">
        <f t="shared" si="44"/>
        <v>0</v>
      </c>
      <c r="J44" s="205">
        <f t="shared" si="45"/>
        <v>0</v>
      </c>
      <c r="K44" s="205">
        <f t="shared" si="46"/>
        <v>0</v>
      </c>
      <c r="L44" s="205">
        <f t="shared" si="47"/>
        <v>0</v>
      </c>
      <c r="M44" s="205">
        <f t="shared" si="48"/>
        <v>0</v>
      </c>
      <c r="N44" s="205">
        <f t="shared" si="49"/>
        <v>0</v>
      </c>
      <c r="O44" s="205">
        <f t="shared" si="50"/>
        <v>0</v>
      </c>
      <c r="P44" s="205">
        <f t="shared" si="51"/>
        <v>0</v>
      </c>
      <c r="Q44" s="275">
        <f t="shared" si="52"/>
        <v>0</v>
      </c>
      <c r="S44" s="196">
        <f t="shared" si="15"/>
        <v>0</v>
      </c>
      <c r="T44" s="197" t="e">
        <f t="shared" si="16"/>
        <v>#DIV/0!</v>
      </c>
      <c r="U44" s="205">
        <v>0</v>
      </c>
      <c r="V44" s="205">
        <v>0</v>
      </c>
      <c r="W44" s="205">
        <v>0</v>
      </c>
      <c r="X44" s="205">
        <v>0</v>
      </c>
      <c r="Y44" s="205">
        <v>0</v>
      </c>
      <c r="Z44" s="205">
        <v>0</v>
      </c>
      <c r="AA44" s="205">
        <v>0</v>
      </c>
      <c r="AB44" s="205">
        <v>0</v>
      </c>
      <c r="AC44" s="205">
        <v>0</v>
      </c>
      <c r="AD44" s="205">
        <v>0</v>
      </c>
      <c r="AE44" s="205">
        <v>0</v>
      </c>
      <c r="AF44" s="275">
        <v>0</v>
      </c>
      <c r="AH44" s="196">
        <f t="shared" si="17"/>
        <v>0</v>
      </c>
      <c r="AI44" s="197" t="e">
        <f t="shared" si="18"/>
        <v>#DIV/0!</v>
      </c>
      <c r="AJ44" s="205">
        <v>0</v>
      </c>
      <c r="AK44" s="205">
        <v>0</v>
      </c>
      <c r="AL44" s="205">
        <v>0</v>
      </c>
      <c r="AM44" s="205">
        <v>0</v>
      </c>
      <c r="AN44" s="205">
        <v>0</v>
      </c>
      <c r="AO44" s="205">
        <v>0</v>
      </c>
      <c r="AP44" s="205">
        <v>0</v>
      </c>
      <c r="AQ44" s="205">
        <v>0</v>
      </c>
      <c r="AR44" s="205">
        <v>0</v>
      </c>
      <c r="AS44" s="205">
        <v>0</v>
      </c>
      <c r="AT44" s="205">
        <v>0</v>
      </c>
      <c r="AU44" s="275">
        <v>0</v>
      </c>
      <c r="AW44" s="196">
        <f t="shared" si="19"/>
        <v>0</v>
      </c>
      <c r="AX44" s="197" t="e">
        <f t="shared" si="20"/>
        <v>#DIV/0!</v>
      </c>
      <c r="AY44" s="205">
        <v>0</v>
      </c>
      <c r="AZ44" s="205">
        <v>0</v>
      </c>
      <c r="BA44" s="205">
        <v>0</v>
      </c>
      <c r="BB44" s="205">
        <v>0</v>
      </c>
      <c r="BC44" s="205">
        <v>0</v>
      </c>
      <c r="BD44" s="205">
        <v>0</v>
      </c>
      <c r="BE44" s="205">
        <v>0</v>
      </c>
      <c r="BF44" s="205">
        <v>0</v>
      </c>
      <c r="BG44" s="205">
        <v>0</v>
      </c>
      <c r="BH44" s="205">
        <v>0</v>
      </c>
      <c r="BI44" s="205">
        <v>0</v>
      </c>
      <c r="BJ44" s="275">
        <v>0</v>
      </c>
    </row>
    <row r="45" spans="1:62">
      <c r="A45" s="229">
        <v>5120</v>
      </c>
      <c r="B45" s="432" t="s">
        <v>73</v>
      </c>
      <c r="C45" s="230" t="s">
        <v>74</v>
      </c>
      <c r="D45" s="231">
        <f t="shared" si="1"/>
        <v>0</v>
      </c>
      <c r="E45" s="232" t="e">
        <f t="shared" si="2"/>
        <v>#DIV/0!</v>
      </c>
      <c r="F45" s="233">
        <f t="shared" si="41"/>
        <v>0</v>
      </c>
      <c r="G45" s="233">
        <f t="shared" si="42"/>
        <v>0</v>
      </c>
      <c r="H45" s="233">
        <f t="shared" si="43"/>
        <v>0</v>
      </c>
      <c r="I45" s="233">
        <f t="shared" si="44"/>
        <v>0</v>
      </c>
      <c r="J45" s="233">
        <f t="shared" si="45"/>
        <v>0</v>
      </c>
      <c r="K45" s="233">
        <f t="shared" si="46"/>
        <v>0</v>
      </c>
      <c r="L45" s="233">
        <f t="shared" si="47"/>
        <v>0</v>
      </c>
      <c r="M45" s="233">
        <f t="shared" si="48"/>
        <v>0</v>
      </c>
      <c r="N45" s="233">
        <f t="shared" si="49"/>
        <v>0</v>
      </c>
      <c r="O45" s="233">
        <f t="shared" si="50"/>
        <v>0</v>
      </c>
      <c r="P45" s="233">
        <f t="shared" si="51"/>
        <v>0</v>
      </c>
      <c r="Q45" s="281">
        <f t="shared" si="52"/>
        <v>0</v>
      </c>
      <c r="S45" s="231">
        <f t="shared" si="15"/>
        <v>0</v>
      </c>
      <c r="T45" s="232" t="e">
        <f t="shared" si="16"/>
        <v>#DIV/0!</v>
      </c>
      <c r="U45" s="233">
        <v>0</v>
      </c>
      <c r="V45" s="233">
        <v>0</v>
      </c>
      <c r="W45" s="233">
        <v>0</v>
      </c>
      <c r="X45" s="233">
        <v>0</v>
      </c>
      <c r="Y45" s="233">
        <v>0</v>
      </c>
      <c r="Z45" s="233">
        <v>0</v>
      </c>
      <c r="AA45" s="233">
        <v>0</v>
      </c>
      <c r="AB45" s="233">
        <v>0</v>
      </c>
      <c r="AC45" s="233">
        <v>0</v>
      </c>
      <c r="AD45" s="233">
        <v>0</v>
      </c>
      <c r="AE45" s="233">
        <v>0</v>
      </c>
      <c r="AF45" s="281">
        <v>0</v>
      </c>
      <c r="AH45" s="231">
        <f t="shared" si="17"/>
        <v>0</v>
      </c>
      <c r="AI45" s="232" t="e">
        <f t="shared" si="18"/>
        <v>#DIV/0!</v>
      </c>
      <c r="AJ45" s="233">
        <v>0</v>
      </c>
      <c r="AK45" s="233">
        <v>0</v>
      </c>
      <c r="AL45" s="233">
        <v>0</v>
      </c>
      <c r="AM45" s="233">
        <v>0</v>
      </c>
      <c r="AN45" s="233">
        <v>0</v>
      </c>
      <c r="AO45" s="233">
        <v>0</v>
      </c>
      <c r="AP45" s="233">
        <v>0</v>
      </c>
      <c r="AQ45" s="233">
        <v>0</v>
      </c>
      <c r="AR45" s="233">
        <v>0</v>
      </c>
      <c r="AS45" s="233">
        <v>0</v>
      </c>
      <c r="AT45" s="233">
        <v>0</v>
      </c>
      <c r="AU45" s="281">
        <v>0</v>
      </c>
      <c r="AW45" s="231">
        <f t="shared" si="19"/>
        <v>0</v>
      </c>
      <c r="AX45" s="232" t="e">
        <f t="shared" si="20"/>
        <v>#DIV/0!</v>
      </c>
      <c r="AY45" s="233">
        <v>0</v>
      </c>
      <c r="AZ45" s="233">
        <v>0</v>
      </c>
      <c r="BA45" s="233">
        <v>0</v>
      </c>
      <c r="BB45" s="233">
        <v>0</v>
      </c>
      <c r="BC45" s="233">
        <v>0</v>
      </c>
      <c r="BD45" s="233">
        <v>0</v>
      </c>
      <c r="BE45" s="233">
        <v>0</v>
      </c>
      <c r="BF45" s="233">
        <v>0</v>
      </c>
      <c r="BG45" s="233">
        <v>0</v>
      </c>
      <c r="BH45" s="233">
        <v>0</v>
      </c>
      <c r="BI45" s="233">
        <v>0</v>
      </c>
      <c r="BJ45" s="281">
        <v>0</v>
      </c>
    </row>
    <row r="46" spans="1:62">
      <c r="A46" s="234"/>
      <c r="B46" s="234"/>
      <c r="C46" s="235" t="s">
        <v>45</v>
      </c>
      <c r="D46" s="236">
        <f t="shared" si="1"/>
        <v>0</v>
      </c>
      <c r="E46" s="237" t="e">
        <f t="shared" si="2"/>
        <v>#DIV/0!</v>
      </c>
      <c r="F46" s="236">
        <f t="shared" si="41"/>
        <v>0</v>
      </c>
      <c r="G46" s="236">
        <f t="shared" si="42"/>
        <v>0</v>
      </c>
      <c r="H46" s="236">
        <f t="shared" si="43"/>
        <v>0</v>
      </c>
      <c r="I46" s="236">
        <f t="shared" si="44"/>
        <v>0</v>
      </c>
      <c r="J46" s="236">
        <f t="shared" si="45"/>
        <v>0</v>
      </c>
      <c r="K46" s="236">
        <f t="shared" si="46"/>
        <v>0</v>
      </c>
      <c r="L46" s="236">
        <f t="shared" si="47"/>
        <v>0</v>
      </c>
      <c r="M46" s="236">
        <f t="shared" si="48"/>
        <v>0</v>
      </c>
      <c r="N46" s="236">
        <f t="shared" si="49"/>
        <v>0</v>
      </c>
      <c r="O46" s="236">
        <f t="shared" si="50"/>
        <v>0</v>
      </c>
      <c r="P46" s="236">
        <f t="shared" si="51"/>
        <v>0</v>
      </c>
      <c r="Q46" s="282">
        <f t="shared" si="52"/>
        <v>0</v>
      </c>
      <c r="S46" s="236">
        <f t="shared" si="15"/>
        <v>0</v>
      </c>
      <c r="T46" s="237" t="e">
        <f t="shared" si="16"/>
        <v>#DIV/0!</v>
      </c>
      <c r="U46" s="236">
        <v>0</v>
      </c>
      <c r="V46" s="236">
        <v>0</v>
      </c>
      <c r="W46" s="236">
        <v>0</v>
      </c>
      <c r="X46" s="236">
        <v>0</v>
      </c>
      <c r="Y46" s="236">
        <v>0</v>
      </c>
      <c r="Z46" s="236">
        <v>0</v>
      </c>
      <c r="AA46" s="236">
        <v>0</v>
      </c>
      <c r="AB46" s="236">
        <v>0</v>
      </c>
      <c r="AC46" s="236">
        <v>0</v>
      </c>
      <c r="AD46" s="236">
        <v>0</v>
      </c>
      <c r="AE46" s="236">
        <v>0</v>
      </c>
      <c r="AF46" s="282">
        <v>0</v>
      </c>
      <c r="AH46" s="236">
        <f t="shared" si="17"/>
        <v>0</v>
      </c>
      <c r="AI46" s="237" t="e">
        <f t="shared" si="18"/>
        <v>#DIV/0!</v>
      </c>
      <c r="AJ46" s="236">
        <v>0</v>
      </c>
      <c r="AK46" s="236">
        <v>0</v>
      </c>
      <c r="AL46" s="236">
        <v>0</v>
      </c>
      <c r="AM46" s="236">
        <v>0</v>
      </c>
      <c r="AN46" s="236">
        <v>0</v>
      </c>
      <c r="AO46" s="236">
        <v>0</v>
      </c>
      <c r="AP46" s="236">
        <v>0</v>
      </c>
      <c r="AQ46" s="236">
        <v>0</v>
      </c>
      <c r="AR46" s="236">
        <v>0</v>
      </c>
      <c r="AS46" s="236">
        <v>0</v>
      </c>
      <c r="AT46" s="236">
        <v>0</v>
      </c>
      <c r="AU46" s="282">
        <v>0</v>
      </c>
      <c r="AW46" s="236">
        <f t="shared" si="19"/>
        <v>0</v>
      </c>
      <c r="AX46" s="237" t="e">
        <f t="shared" si="20"/>
        <v>#DIV/0!</v>
      </c>
      <c r="AY46" s="236">
        <v>0</v>
      </c>
      <c r="AZ46" s="236">
        <v>0</v>
      </c>
      <c r="BA46" s="236">
        <v>0</v>
      </c>
      <c r="BB46" s="236">
        <v>0</v>
      </c>
      <c r="BC46" s="236">
        <v>0</v>
      </c>
      <c r="BD46" s="236">
        <v>0</v>
      </c>
      <c r="BE46" s="236">
        <v>0</v>
      </c>
      <c r="BF46" s="236">
        <v>0</v>
      </c>
      <c r="BG46" s="236">
        <v>0</v>
      </c>
      <c r="BH46" s="236">
        <v>0</v>
      </c>
      <c r="BI46" s="236">
        <v>0</v>
      </c>
      <c r="BJ46" s="282">
        <v>0</v>
      </c>
    </row>
    <row r="47" spans="1:62">
      <c r="A47" s="238"/>
      <c r="B47" s="238"/>
      <c r="C47" s="239" t="s">
        <v>75</v>
      </c>
      <c r="D47" s="240">
        <f t="shared" si="1"/>
        <v>0</v>
      </c>
      <c r="E47" s="241" t="e">
        <f t="shared" si="2"/>
        <v>#DIV/0!</v>
      </c>
      <c r="F47" s="240">
        <f t="shared" ref="F47:Q47" si="53">SUM(F24:F46)</f>
        <v>0</v>
      </c>
      <c r="G47" s="240">
        <f t="shared" si="53"/>
        <v>0</v>
      </c>
      <c r="H47" s="240">
        <f t="shared" si="53"/>
        <v>0</v>
      </c>
      <c r="I47" s="240">
        <f t="shared" si="53"/>
        <v>0</v>
      </c>
      <c r="J47" s="240">
        <f t="shared" si="53"/>
        <v>0</v>
      </c>
      <c r="K47" s="240">
        <f t="shared" si="53"/>
        <v>0</v>
      </c>
      <c r="L47" s="240">
        <f t="shared" si="53"/>
        <v>0</v>
      </c>
      <c r="M47" s="240">
        <f t="shared" si="53"/>
        <v>0</v>
      </c>
      <c r="N47" s="240">
        <f t="shared" si="53"/>
        <v>0</v>
      </c>
      <c r="O47" s="240">
        <f t="shared" si="53"/>
        <v>0</v>
      </c>
      <c r="P47" s="240">
        <f t="shared" si="53"/>
        <v>0</v>
      </c>
      <c r="Q47" s="283">
        <f t="shared" si="53"/>
        <v>0</v>
      </c>
      <c r="S47" s="240">
        <f t="shared" si="15"/>
        <v>0</v>
      </c>
      <c r="T47" s="241" t="e">
        <f t="shared" si="16"/>
        <v>#DIV/0!</v>
      </c>
      <c r="U47" s="240">
        <f>SUM(U24:U46)</f>
        <v>0</v>
      </c>
      <c r="V47" s="240">
        <f t="shared" ref="V47:AF47" si="54">SUM(V24:V46)</f>
        <v>0</v>
      </c>
      <c r="W47" s="240">
        <f t="shared" si="54"/>
        <v>0</v>
      </c>
      <c r="X47" s="240">
        <f t="shared" si="54"/>
        <v>0</v>
      </c>
      <c r="Y47" s="240">
        <f t="shared" si="54"/>
        <v>0</v>
      </c>
      <c r="Z47" s="240">
        <f t="shared" si="54"/>
        <v>0</v>
      </c>
      <c r="AA47" s="240">
        <f t="shared" si="54"/>
        <v>0</v>
      </c>
      <c r="AB47" s="240">
        <f t="shared" si="54"/>
        <v>0</v>
      </c>
      <c r="AC47" s="240">
        <f t="shared" si="54"/>
        <v>0</v>
      </c>
      <c r="AD47" s="240">
        <f t="shared" si="54"/>
        <v>0</v>
      </c>
      <c r="AE47" s="240">
        <f t="shared" si="54"/>
        <v>0</v>
      </c>
      <c r="AF47" s="283">
        <f t="shared" si="54"/>
        <v>0</v>
      </c>
      <c r="AH47" s="240">
        <f t="shared" si="17"/>
        <v>0</v>
      </c>
      <c r="AI47" s="241" t="e">
        <f t="shared" si="18"/>
        <v>#DIV/0!</v>
      </c>
      <c r="AJ47" s="240">
        <f>SUM(AJ24:AJ46)</f>
        <v>0</v>
      </c>
      <c r="AK47" s="240">
        <f t="shared" ref="AK47:AU47" si="55">SUM(AK24:AK46)</f>
        <v>0</v>
      </c>
      <c r="AL47" s="240">
        <f t="shared" si="55"/>
        <v>0</v>
      </c>
      <c r="AM47" s="240">
        <f t="shared" si="55"/>
        <v>0</v>
      </c>
      <c r="AN47" s="240">
        <f t="shared" si="55"/>
        <v>0</v>
      </c>
      <c r="AO47" s="240">
        <f t="shared" si="55"/>
        <v>0</v>
      </c>
      <c r="AP47" s="240">
        <f t="shared" si="55"/>
        <v>0</v>
      </c>
      <c r="AQ47" s="240">
        <f t="shared" si="55"/>
        <v>0</v>
      </c>
      <c r="AR47" s="240">
        <f t="shared" si="55"/>
        <v>0</v>
      </c>
      <c r="AS47" s="240">
        <f t="shared" si="55"/>
        <v>0</v>
      </c>
      <c r="AT47" s="240">
        <f t="shared" si="55"/>
        <v>0</v>
      </c>
      <c r="AU47" s="283">
        <f t="shared" si="55"/>
        <v>0</v>
      </c>
      <c r="AW47" s="240">
        <f t="shared" si="19"/>
        <v>0</v>
      </c>
      <c r="AX47" s="241" t="e">
        <f t="shared" si="20"/>
        <v>#DIV/0!</v>
      </c>
      <c r="AY47" s="240">
        <f>SUM(AY24:AY46)</f>
        <v>0</v>
      </c>
      <c r="AZ47" s="240">
        <f t="shared" ref="AZ47:BJ47" si="56">SUM(AZ24:AZ46)</f>
        <v>0</v>
      </c>
      <c r="BA47" s="240">
        <f t="shared" si="56"/>
        <v>0</v>
      </c>
      <c r="BB47" s="240">
        <f t="shared" si="56"/>
        <v>0</v>
      </c>
      <c r="BC47" s="240">
        <f t="shared" si="56"/>
        <v>0</v>
      </c>
      <c r="BD47" s="240">
        <f t="shared" si="56"/>
        <v>0</v>
      </c>
      <c r="BE47" s="240">
        <f t="shared" si="56"/>
        <v>0</v>
      </c>
      <c r="BF47" s="240">
        <f t="shared" si="56"/>
        <v>0</v>
      </c>
      <c r="BG47" s="240">
        <f t="shared" si="56"/>
        <v>0</v>
      </c>
      <c r="BH47" s="240">
        <f t="shared" si="56"/>
        <v>0</v>
      </c>
      <c r="BI47" s="240">
        <f t="shared" si="56"/>
        <v>0</v>
      </c>
      <c r="BJ47" s="283">
        <f t="shared" si="56"/>
        <v>0</v>
      </c>
    </row>
    <row r="48" spans="1:62">
      <c r="A48" s="242" t="s">
        <v>792</v>
      </c>
      <c r="B48" s="433" t="s">
        <v>77</v>
      </c>
      <c r="C48" s="244" t="s">
        <v>78</v>
      </c>
      <c r="D48" s="245">
        <f t="shared" si="1"/>
        <v>0</v>
      </c>
      <c r="E48" s="246" t="e">
        <f t="shared" si="2"/>
        <v>#DIV/0!</v>
      </c>
      <c r="F48" s="247">
        <f t="shared" ref="F48:F57" si="57">U48+AJ48+AY48</f>
        <v>0</v>
      </c>
      <c r="G48" s="247">
        <f t="shared" ref="G48:G57" si="58">V48+AK48+AZ48</f>
        <v>0</v>
      </c>
      <c r="H48" s="247">
        <f t="shared" ref="H48:H57" si="59">W48+AL48+BA48</f>
        <v>0</v>
      </c>
      <c r="I48" s="247">
        <f t="shared" ref="I48:I57" si="60">X48+AM48+BB48</f>
        <v>0</v>
      </c>
      <c r="J48" s="247">
        <f t="shared" ref="J48:J57" si="61">Y48+AN48+BC48</f>
        <v>0</v>
      </c>
      <c r="K48" s="247">
        <f t="shared" ref="K48:K57" si="62">Z48+AO48+BD48</f>
        <v>0</v>
      </c>
      <c r="L48" s="247">
        <f t="shared" ref="L48:L57" si="63">AA48+AP48+BE48</f>
        <v>0</v>
      </c>
      <c r="M48" s="247">
        <f t="shared" ref="M48:M57" si="64">AB48+AQ48+BF48</f>
        <v>0</v>
      </c>
      <c r="N48" s="247">
        <f t="shared" ref="N48:N57" si="65">AC48+AR48+BG48</f>
        <v>0</v>
      </c>
      <c r="O48" s="247">
        <f t="shared" ref="O48:O57" si="66">AD48+AS48+BH48</f>
        <v>0</v>
      </c>
      <c r="P48" s="247">
        <f t="shared" ref="P48:P57" si="67">AE48+AT48+BI48</f>
        <v>0</v>
      </c>
      <c r="Q48" s="284">
        <f t="shared" ref="Q48:Q57" si="68">AF48+AU48+BJ48</f>
        <v>0</v>
      </c>
      <c r="S48" s="245">
        <f t="shared" si="15"/>
        <v>0</v>
      </c>
      <c r="T48" s="246" t="e">
        <f t="shared" si="16"/>
        <v>#DIV/0!</v>
      </c>
      <c r="U48" s="247">
        <v>0</v>
      </c>
      <c r="V48" s="247">
        <v>0</v>
      </c>
      <c r="W48" s="247">
        <v>0</v>
      </c>
      <c r="X48" s="247">
        <v>0</v>
      </c>
      <c r="Y48" s="247">
        <v>0</v>
      </c>
      <c r="Z48" s="247">
        <v>0</v>
      </c>
      <c r="AA48" s="247">
        <v>0</v>
      </c>
      <c r="AB48" s="247">
        <v>0</v>
      </c>
      <c r="AC48" s="247">
        <v>0</v>
      </c>
      <c r="AD48" s="247">
        <v>0</v>
      </c>
      <c r="AE48" s="247">
        <v>0</v>
      </c>
      <c r="AF48" s="284">
        <v>0</v>
      </c>
      <c r="AH48" s="245">
        <f t="shared" si="17"/>
        <v>0</v>
      </c>
      <c r="AI48" s="246" t="e">
        <f t="shared" si="18"/>
        <v>#DIV/0!</v>
      </c>
      <c r="AJ48" s="247">
        <v>0</v>
      </c>
      <c r="AK48" s="247">
        <v>0</v>
      </c>
      <c r="AL48" s="247">
        <v>0</v>
      </c>
      <c r="AM48" s="247">
        <v>0</v>
      </c>
      <c r="AN48" s="247">
        <v>0</v>
      </c>
      <c r="AO48" s="247">
        <v>0</v>
      </c>
      <c r="AP48" s="247">
        <v>0</v>
      </c>
      <c r="AQ48" s="247">
        <v>0</v>
      </c>
      <c r="AR48" s="247">
        <v>0</v>
      </c>
      <c r="AS48" s="247">
        <v>0</v>
      </c>
      <c r="AT48" s="247">
        <v>0</v>
      </c>
      <c r="AU48" s="284">
        <v>0</v>
      </c>
      <c r="AW48" s="245">
        <f t="shared" si="19"/>
        <v>0</v>
      </c>
      <c r="AX48" s="246" t="e">
        <f t="shared" si="20"/>
        <v>#DIV/0!</v>
      </c>
      <c r="AY48" s="247">
        <v>0</v>
      </c>
      <c r="AZ48" s="247">
        <v>0</v>
      </c>
      <c r="BA48" s="247">
        <v>0</v>
      </c>
      <c r="BB48" s="247">
        <v>0</v>
      </c>
      <c r="BC48" s="247">
        <v>0</v>
      </c>
      <c r="BD48" s="247">
        <v>0</v>
      </c>
      <c r="BE48" s="247">
        <v>0</v>
      </c>
      <c r="BF48" s="247">
        <v>0</v>
      </c>
      <c r="BG48" s="247">
        <v>0</v>
      </c>
      <c r="BH48" s="247">
        <v>0</v>
      </c>
      <c r="BI48" s="247">
        <v>0</v>
      </c>
      <c r="BJ48" s="284">
        <v>0</v>
      </c>
    </row>
    <row r="49" spans="1:62">
      <c r="A49" s="248" t="s">
        <v>792</v>
      </c>
      <c r="B49" s="381" t="s">
        <v>79</v>
      </c>
      <c r="C49" s="191" t="s">
        <v>80</v>
      </c>
      <c r="D49" s="211">
        <f t="shared" si="1"/>
        <v>0</v>
      </c>
      <c r="E49" s="212" t="e">
        <f t="shared" si="2"/>
        <v>#DIV/0!</v>
      </c>
      <c r="F49" s="192">
        <f t="shared" si="57"/>
        <v>0</v>
      </c>
      <c r="G49" s="192">
        <f t="shared" si="58"/>
        <v>0</v>
      </c>
      <c r="H49" s="192">
        <f t="shared" si="59"/>
        <v>0</v>
      </c>
      <c r="I49" s="192">
        <f t="shared" si="60"/>
        <v>0</v>
      </c>
      <c r="J49" s="192">
        <f t="shared" si="61"/>
        <v>0</v>
      </c>
      <c r="K49" s="192">
        <f t="shared" si="62"/>
        <v>0</v>
      </c>
      <c r="L49" s="192">
        <f t="shared" si="63"/>
        <v>0</v>
      </c>
      <c r="M49" s="192">
        <f t="shared" si="64"/>
        <v>0</v>
      </c>
      <c r="N49" s="192">
        <f t="shared" si="65"/>
        <v>0</v>
      </c>
      <c r="O49" s="192">
        <f t="shared" si="66"/>
        <v>0</v>
      </c>
      <c r="P49" s="192">
        <f t="shared" si="67"/>
        <v>0</v>
      </c>
      <c r="Q49" s="273">
        <f t="shared" si="68"/>
        <v>0</v>
      </c>
      <c r="S49" s="211">
        <f t="shared" si="15"/>
        <v>0</v>
      </c>
      <c r="T49" s="212" t="e">
        <f t="shared" si="16"/>
        <v>#DIV/0!</v>
      </c>
      <c r="U49" s="247">
        <v>0</v>
      </c>
      <c r="V49" s="247">
        <v>0</v>
      </c>
      <c r="W49" s="247">
        <v>0</v>
      </c>
      <c r="X49" s="247">
        <v>0</v>
      </c>
      <c r="Y49" s="247">
        <v>0</v>
      </c>
      <c r="Z49" s="247">
        <v>0</v>
      </c>
      <c r="AA49" s="247">
        <v>0</v>
      </c>
      <c r="AB49" s="247">
        <v>0</v>
      </c>
      <c r="AC49" s="247">
        <v>0</v>
      </c>
      <c r="AD49" s="247">
        <v>0</v>
      </c>
      <c r="AE49" s="247">
        <v>0</v>
      </c>
      <c r="AF49" s="284">
        <v>0</v>
      </c>
      <c r="AH49" s="211">
        <f t="shared" si="17"/>
        <v>0</v>
      </c>
      <c r="AI49" s="212" t="e">
        <f t="shared" si="18"/>
        <v>#DIV/0!</v>
      </c>
      <c r="AJ49" s="247">
        <v>0</v>
      </c>
      <c r="AK49" s="247">
        <v>0</v>
      </c>
      <c r="AL49" s="247">
        <v>0</v>
      </c>
      <c r="AM49" s="247">
        <v>0</v>
      </c>
      <c r="AN49" s="247">
        <v>0</v>
      </c>
      <c r="AO49" s="247">
        <v>0</v>
      </c>
      <c r="AP49" s="247">
        <v>0</v>
      </c>
      <c r="AQ49" s="247">
        <v>0</v>
      </c>
      <c r="AR49" s="247">
        <v>0</v>
      </c>
      <c r="AS49" s="247">
        <v>0</v>
      </c>
      <c r="AT49" s="247">
        <v>0</v>
      </c>
      <c r="AU49" s="284">
        <v>0</v>
      </c>
      <c r="AW49" s="211">
        <f t="shared" si="19"/>
        <v>0</v>
      </c>
      <c r="AX49" s="212" t="e">
        <f t="shared" si="20"/>
        <v>#DIV/0!</v>
      </c>
      <c r="AY49" s="247">
        <v>0</v>
      </c>
      <c r="AZ49" s="247">
        <v>0</v>
      </c>
      <c r="BA49" s="247">
        <v>0</v>
      </c>
      <c r="BB49" s="247">
        <v>0</v>
      </c>
      <c r="BC49" s="247">
        <v>0</v>
      </c>
      <c r="BD49" s="247">
        <v>0</v>
      </c>
      <c r="BE49" s="247">
        <v>0</v>
      </c>
      <c r="BF49" s="247">
        <v>0</v>
      </c>
      <c r="BG49" s="247">
        <v>0</v>
      </c>
      <c r="BH49" s="247">
        <v>0</v>
      </c>
      <c r="BI49" s="247">
        <v>0</v>
      </c>
      <c r="BJ49" s="284">
        <v>0</v>
      </c>
    </row>
    <row r="50" spans="1:62">
      <c r="A50" s="250" t="s">
        <v>792</v>
      </c>
      <c r="B50" s="434" t="s">
        <v>81</v>
      </c>
      <c r="C50" s="251" t="s">
        <v>82</v>
      </c>
      <c r="D50" s="252">
        <f t="shared" si="1"/>
        <v>0</v>
      </c>
      <c r="E50" s="253" t="e">
        <f t="shared" si="2"/>
        <v>#DIV/0!</v>
      </c>
      <c r="F50" s="254">
        <f t="shared" si="57"/>
        <v>0</v>
      </c>
      <c r="G50" s="254">
        <f t="shared" si="58"/>
        <v>0</v>
      </c>
      <c r="H50" s="254">
        <f t="shared" si="59"/>
        <v>0</v>
      </c>
      <c r="I50" s="254">
        <f t="shared" si="60"/>
        <v>0</v>
      </c>
      <c r="J50" s="254">
        <f t="shared" si="61"/>
        <v>0</v>
      </c>
      <c r="K50" s="254">
        <f t="shared" si="62"/>
        <v>0</v>
      </c>
      <c r="L50" s="254">
        <f t="shared" si="63"/>
        <v>0</v>
      </c>
      <c r="M50" s="254">
        <f t="shared" si="64"/>
        <v>0</v>
      </c>
      <c r="N50" s="254">
        <f t="shared" si="65"/>
        <v>0</v>
      </c>
      <c r="O50" s="254">
        <f t="shared" si="66"/>
        <v>0</v>
      </c>
      <c r="P50" s="254">
        <f t="shared" si="67"/>
        <v>0</v>
      </c>
      <c r="Q50" s="285">
        <f t="shared" si="68"/>
        <v>0</v>
      </c>
      <c r="S50" s="252">
        <f t="shared" si="15"/>
        <v>0</v>
      </c>
      <c r="T50" s="253" t="e">
        <f t="shared" si="16"/>
        <v>#DIV/0!</v>
      </c>
      <c r="U50" s="254">
        <v>0</v>
      </c>
      <c r="V50" s="254">
        <v>0</v>
      </c>
      <c r="W50" s="254">
        <v>0</v>
      </c>
      <c r="X50" s="254">
        <v>0</v>
      </c>
      <c r="Y50" s="254">
        <v>0</v>
      </c>
      <c r="Z50" s="254">
        <v>0</v>
      </c>
      <c r="AA50" s="254">
        <v>0</v>
      </c>
      <c r="AB50" s="254">
        <v>0</v>
      </c>
      <c r="AC50" s="254">
        <v>0</v>
      </c>
      <c r="AD50" s="254">
        <v>0</v>
      </c>
      <c r="AE50" s="254">
        <v>0</v>
      </c>
      <c r="AF50" s="285">
        <v>0</v>
      </c>
      <c r="AH50" s="252">
        <f t="shared" si="17"/>
        <v>0</v>
      </c>
      <c r="AI50" s="253" t="e">
        <f t="shared" si="18"/>
        <v>#DIV/0!</v>
      </c>
      <c r="AJ50" s="254">
        <v>0</v>
      </c>
      <c r="AK50" s="254">
        <v>0</v>
      </c>
      <c r="AL50" s="254">
        <v>0</v>
      </c>
      <c r="AM50" s="254">
        <v>0</v>
      </c>
      <c r="AN50" s="254">
        <v>0</v>
      </c>
      <c r="AO50" s="254">
        <v>0</v>
      </c>
      <c r="AP50" s="254">
        <v>0</v>
      </c>
      <c r="AQ50" s="254">
        <v>0</v>
      </c>
      <c r="AR50" s="254">
        <v>0</v>
      </c>
      <c r="AS50" s="254">
        <v>0</v>
      </c>
      <c r="AT50" s="254">
        <v>0</v>
      </c>
      <c r="AU50" s="285">
        <v>0</v>
      </c>
      <c r="AW50" s="252">
        <f t="shared" si="19"/>
        <v>0</v>
      </c>
      <c r="AX50" s="253" t="e">
        <f t="shared" si="20"/>
        <v>#DIV/0!</v>
      </c>
      <c r="AY50" s="254">
        <v>0</v>
      </c>
      <c r="AZ50" s="254">
        <v>0</v>
      </c>
      <c r="BA50" s="254">
        <v>0</v>
      </c>
      <c r="BB50" s="254">
        <v>0</v>
      </c>
      <c r="BC50" s="254">
        <v>0</v>
      </c>
      <c r="BD50" s="254">
        <v>0</v>
      </c>
      <c r="BE50" s="254">
        <v>0</v>
      </c>
      <c r="BF50" s="254">
        <v>0</v>
      </c>
      <c r="BG50" s="254">
        <v>0</v>
      </c>
      <c r="BH50" s="254">
        <v>0</v>
      </c>
      <c r="BI50" s="254">
        <v>0</v>
      </c>
      <c r="BJ50" s="285">
        <v>0</v>
      </c>
    </row>
    <row r="51" spans="1:62">
      <c r="A51" s="255" t="s">
        <v>792</v>
      </c>
      <c r="B51" s="377" t="s">
        <v>83</v>
      </c>
      <c r="C51" s="256" t="s">
        <v>84</v>
      </c>
      <c r="D51" s="257">
        <f t="shared" si="1"/>
        <v>0</v>
      </c>
      <c r="E51" s="258" t="e">
        <f t="shared" si="2"/>
        <v>#DIV/0!</v>
      </c>
      <c r="F51" s="259">
        <f t="shared" si="57"/>
        <v>0</v>
      </c>
      <c r="G51" s="259">
        <f t="shared" si="58"/>
        <v>0</v>
      </c>
      <c r="H51" s="259">
        <f t="shared" si="59"/>
        <v>0</v>
      </c>
      <c r="I51" s="259">
        <f t="shared" si="60"/>
        <v>0</v>
      </c>
      <c r="J51" s="259">
        <f t="shared" si="61"/>
        <v>0</v>
      </c>
      <c r="K51" s="259">
        <f t="shared" si="62"/>
        <v>0</v>
      </c>
      <c r="L51" s="259">
        <f t="shared" si="63"/>
        <v>0</v>
      </c>
      <c r="M51" s="259">
        <f t="shared" si="64"/>
        <v>0</v>
      </c>
      <c r="N51" s="259">
        <f t="shared" si="65"/>
        <v>0</v>
      </c>
      <c r="O51" s="259">
        <f t="shared" si="66"/>
        <v>0</v>
      </c>
      <c r="P51" s="259">
        <f t="shared" si="67"/>
        <v>0</v>
      </c>
      <c r="Q51" s="286">
        <f t="shared" si="68"/>
        <v>0</v>
      </c>
      <c r="S51" s="257">
        <f t="shared" si="15"/>
        <v>0</v>
      </c>
      <c r="T51" s="258" t="e">
        <f t="shared" si="16"/>
        <v>#DIV/0!</v>
      </c>
      <c r="U51" s="259">
        <v>0</v>
      </c>
      <c r="V51" s="259">
        <v>0</v>
      </c>
      <c r="W51" s="259">
        <v>0</v>
      </c>
      <c r="X51" s="259">
        <v>0</v>
      </c>
      <c r="Y51" s="259">
        <v>0</v>
      </c>
      <c r="Z51" s="259">
        <v>0</v>
      </c>
      <c r="AA51" s="259">
        <v>0</v>
      </c>
      <c r="AB51" s="259">
        <v>0</v>
      </c>
      <c r="AC51" s="259">
        <v>0</v>
      </c>
      <c r="AD51" s="259">
        <v>0</v>
      </c>
      <c r="AE51" s="259">
        <v>0</v>
      </c>
      <c r="AF51" s="286">
        <v>0</v>
      </c>
      <c r="AH51" s="257">
        <f t="shared" si="17"/>
        <v>0</v>
      </c>
      <c r="AI51" s="258" t="e">
        <f t="shared" si="18"/>
        <v>#DIV/0!</v>
      </c>
      <c r="AJ51" s="259">
        <v>0</v>
      </c>
      <c r="AK51" s="259">
        <v>0</v>
      </c>
      <c r="AL51" s="259">
        <v>0</v>
      </c>
      <c r="AM51" s="259">
        <v>0</v>
      </c>
      <c r="AN51" s="259">
        <v>0</v>
      </c>
      <c r="AO51" s="259">
        <v>0</v>
      </c>
      <c r="AP51" s="259">
        <v>0</v>
      </c>
      <c r="AQ51" s="259">
        <v>0</v>
      </c>
      <c r="AR51" s="259">
        <v>0</v>
      </c>
      <c r="AS51" s="259">
        <v>0</v>
      </c>
      <c r="AT51" s="259">
        <v>0</v>
      </c>
      <c r="AU51" s="286">
        <v>0</v>
      </c>
      <c r="AW51" s="257">
        <f t="shared" si="19"/>
        <v>0</v>
      </c>
      <c r="AX51" s="258" t="e">
        <f t="shared" si="20"/>
        <v>#DIV/0!</v>
      </c>
      <c r="AY51" s="259">
        <v>0</v>
      </c>
      <c r="AZ51" s="259">
        <v>0</v>
      </c>
      <c r="BA51" s="259">
        <v>0</v>
      </c>
      <c r="BB51" s="259">
        <v>0</v>
      </c>
      <c r="BC51" s="259">
        <v>0</v>
      </c>
      <c r="BD51" s="259">
        <v>0</v>
      </c>
      <c r="BE51" s="259">
        <v>0</v>
      </c>
      <c r="BF51" s="259">
        <v>0</v>
      </c>
      <c r="BG51" s="259">
        <v>0</v>
      </c>
      <c r="BH51" s="259">
        <v>0</v>
      </c>
      <c r="BI51" s="259">
        <v>0</v>
      </c>
      <c r="BJ51" s="286">
        <v>0</v>
      </c>
    </row>
    <row r="52" spans="1:62">
      <c r="A52" s="248" t="s">
        <v>792</v>
      </c>
      <c r="B52" s="381" t="s">
        <v>85</v>
      </c>
      <c r="C52" s="191" t="s">
        <v>86</v>
      </c>
      <c r="D52" s="211">
        <f t="shared" si="1"/>
        <v>0</v>
      </c>
      <c r="E52" s="212" t="e">
        <f t="shared" si="2"/>
        <v>#DIV/0!</v>
      </c>
      <c r="F52" s="192">
        <f t="shared" si="57"/>
        <v>0</v>
      </c>
      <c r="G52" s="192">
        <f t="shared" si="58"/>
        <v>0</v>
      </c>
      <c r="H52" s="192">
        <f t="shared" si="59"/>
        <v>0</v>
      </c>
      <c r="I52" s="192">
        <f t="shared" si="60"/>
        <v>0</v>
      </c>
      <c r="J52" s="192">
        <f t="shared" si="61"/>
        <v>0</v>
      </c>
      <c r="K52" s="192">
        <f t="shared" si="62"/>
        <v>0</v>
      </c>
      <c r="L52" s="192">
        <f t="shared" si="63"/>
        <v>0</v>
      </c>
      <c r="M52" s="192">
        <f t="shared" si="64"/>
        <v>0</v>
      </c>
      <c r="N52" s="192">
        <f t="shared" si="65"/>
        <v>0</v>
      </c>
      <c r="O52" s="192">
        <f t="shared" si="66"/>
        <v>0</v>
      </c>
      <c r="P52" s="192">
        <f t="shared" si="67"/>
        <v>0</v>
      </c>
      <c r="Q52" s="273">
        <f t="shared" si="68"/>
        <v>0</v>
      </c>
      <c r="S52" s="211">
        <f t="shared" si="15"/>
        <v>0</v>
      </c>
      <c r="T52" s="212" t="e">
        <f t="shared" si="16"/>
        <v>#DIV/0!</v>
      </c>
      <c r="U52" s="192">
        <v>0</v>
      </c>
      <c r="V52" s="192">
        <v>0</v>
      </c>
      <c r="W52" s="192">
        <v>0</v>
      </c>
      <c r="X52" s="192">
        <v>0</v>
      </c>
      <c r="Y52" s="192">
        <v>0</v>
      </c>
      <c r="Z52" s="192">
        <v>0</v>
      </c>
      <c r="AA52" s="192">
        <v>0</v>
      </c>
      <c r="AB52" s="192">
        <v>0</v>
      </c>
      <c r="AC52" s="192">
        <v>0</v>
      </c>
      <c r="AD52" s="192">
        <v>0</v>
      </c>
      <c r="AE52" s="192">
        <v>0</v>
      </c>
      <c r="AF52" s="273">
        <v>0</v>
      </c>
      <c r="AH52" s="211">
        <f t="shared" si="17"/>
        <v>0</v>
      </c>
      <c r="AI52" s="212" t="e">
        <f t="shared" si="18"/>
        <v>#DIV/0!</v>
      </c>
      <c r="AJ52" s="192">
        <v>0</v>
      </c>
      <c r="AK52" s="192">
        <v>0</v>
      </c>
      <c r="AL52" s="192">
        <v>0</v>
      </c>
      <c r="AM52" s="192">
        <v>0</v>
      </c>
      <c r="AN52" s="192">
        <v>0</v>
      </c>
      <c r="AO52" s="192">
        <v>0</v>
      </c>
      <c r="AP52" s="192">
        <v>0</v>
      </c>
      <c r="AQ52" s="192">
        <v>0</v>
      </c>
      <c r="AR52" s="192">
        <v>0</v>
      </c>
      <c r="AS52" s="192">
        <v>0</v>
      </c>
      <c r="AT52" s="192">
        <v>0</v>
      </c>
      <c r="AU52" s="273">
        <v>0</v>
      </c>
      <c r="AW52" s="211">
        <f t="shared" si="19"/>
        <v>0</v>
      </c>
      <c r="AX52" s="212" t="e">
        <f t="shared" si="20"/>
        <v>#DIV/0!</v>
      </c>
      <c r="AY52" s="192">
        <v>0</v>
      </c>
      <c r="AZ52" s="192">
        <v>0</v>
      </c>
      <c r="BA52" s="192">
        <v>0</v>
      </c>
      <c r="BB52" s="192">
        <v>0</v>
      </c>
      <c r="BC52" s="192">
        <v>0</v>
      </c>
      <c r="BD52" s="192">
        <v>0</v>
      </c>
      <c r="BE52" s="192">
        <v>0</v>
      </c>
      <c r="BF52" s="192">
        <v>0</v>
      </c>
      <c r="BG52" s="192">
        <v>0</v>
      </c>
      <c r="BH52" s="192">
        <v>0</v>
      </c>
      <c r="BI52" s="192">
        <v>0</v>
      </c>
      <c r="BJ52" s="273">
        <v>0</v>
      </c>
    </row>
    <row r="53" spans="1:62">
      <c r="A53" s="260" t="s">
        <v>792</v>
      </c>
      <c r="B53" s="435" t="s">
        <v>87</v>
      </c>
      <c r="C53" s="251" t="s">
        <v>88</v>
      </c>
      <c r="D53" s="252">
        <f t="shared" si="1"/>
        <v>0</v>
      </c>
      <c r="E53" s="253" t="e">
        <f t="shared" si="2"/>
        <v>#DIV/0!</v>
      </c>
      <c r="F53" s="254">
        <f t="shared" si="57"/>
        <v>0</v>
      </c>
      <c r="G53" s="254">
        <f t="shared" si="58"/>
        <v>0</v>
      </c>
      <c r="H53" s="254">
        <f t="shared" si="59"/>
        <v>0</v>
      </c>
      <c r="I53" s="254">
        <f t="shared" si="60"/>
        <v>0</v>
      </c>
      <c r="J53" s="254">
        <f t="shared" si="61"/>
        <v>0</v>
      </c>
      <c r="K53" s="254">
        <f t="shared" si="62"/>
        <v>0</v>
      </c>
      <c r="L53" s="254">
        <f t="shared" si="63"/>
        <v>0</v>
      </c>
      <c r="M53" s="254">
        <f t="shared" si="64"/>
        <v>0</v>
      </c>
      <c r="N53" s="254">
        <f t="shared" si="65"/>
        <v>0</v>
      </c>
      <c r="O53" s="254">
        <f t="shared" si="66"/>
        <v>0</v>
      </c>
      <c r="P53" s="254">
        <f t="shared" si="67"/>
        <v>0</v>
      </c>
      <c r="Q53" s="285">
        <f t="shared" si="68"/>
        <v>0</v>
      </c>
      <c r="S53" s="252">
        <f t="shared" si="15"/>
        <v>0</v>
      </c>
      <c r="T53" s="253" t="e">
        <f t="shared" si="16"/>
        <v>#DIV/0!</v>
      </c>
      <c r="U53" s="254">
        <v>0</v>
      </c>
      <c r="V53" s="254">
        <v>0</v>
      </c>
      <c r="W53" s="254">
        <v>0</v>
      </c>
      <c r="X53" s="254">
        <v>0</v>
      </c>
      <c r="Y53" s="254">
        <v>0</v>
      </c>
      <c r="Z53" s="254">
        <v>0</v>
      </c>
      <c r="AA53" s="254">
        <v>0</v>
      </c>
      <c r="AB53" s="254">
        <v>0</v>
      </c>
      <c r="AC53" s="254">
        <v>0</v>
      </c>
      <c r="AD53" s="254">
        <v>0</v>
      </c>
      <c r="AE53" s="254">
        <v>0</v>
      </c>
      <c r="AF53" s="285">
        <v>0</v>
      </c>
      <c r="AH53" s="252">
        <f t="shared" si="17"/>
        <v>0</v>
      </c>
      <c r="AI53" s="253" t="e">
        <f t="shared" si="18"/>
        <v>#DIV/0!</v>
      </c>
      <c r="AJ53" s="254">
        <v>0</v>
      </c>
      <c r="AK53" s="254">
        <v>0</v>
      </c>
      <c r="AL53" s="254">
        <v>0</v>
      </c>
      <c r="AM53" s="254">
        <v>0</v>
      </c>
      <c r="AN53" s="254">
        <v>0</v>
      </c>
      <c r="AO53" s="254">
        <v>0</v>
      </c>
      <c r="AP53" s="254">
        <v>0</v>
      </c>
      <c r="AQ53" s="254">
        <v>0</v>
      </c>
      <c r="AR53" s="254">
        <v>0</v>
      </c>
      <c r="AS53" s="254">
        <v>0</v>
      </c>
      <c r="AT53" s="254">
        <v>0</v>
      </c>
      <c r="AU53" s="285">
        <v>0</v>
      </c>
      <c r="AW53" s="252">
        <f t="shared" si="19"/>
        <v>0</v>
      </c>
      <c r="AX53" s="253" t="e">
        <f t="shared" si="20"/>
        <v>#DIV/0!</v>
      </c>
      <c r="AY53" s="254">
        <v>0</v>
      </c>
      <c r="AZ53" s="254">
        <v>0</v>
      </c>
      <c r="BA53" s="254">
        <v>0</v>
      </c>
      <c r="BB53" s="254">
        <v>0</v>
      </c>
      <c r="BC53" s="254">
        <v>0</v>
      </c>
      <c r="BD53" s="254">
        <v>0</v>
      </c>
      <c r="BE53" s="254">
        <v>0</v>
      </c>
      <c r="BF53" s="254">
        <v>0</v>
      </c>
      <c r="BG53" s="254">
        <v>0</v>
      </c>
      <c r="BH53" s="254">
        <v>0</v>
      </c>
      <c r="BI53" s="254">
        <v>0</v>
      </c>
      <c r="BJ53" s="285">
        <v>0</v>
      </c>
    </row>
    <row r="54" spans="1:62">
      <c r="A54" s="261" t="s">
        <v>792</v>
      </c>
      <c r="B54" s="436" t="s">
        <v>89</v>
      </c>
      <c r="C54" s="256" t="s">
        <v>90</v>
      </c>
      <c r="D54" s="257">
        <f t="shared" si="1"/>
        <v>0</v>
      </c>
      <c r="E54" s="258" t="e">
        <f t="shared" si="2"/>
        <v>#DIV/0!</v>
      </c>
      <c r="F54" s="259">
        <f t="shared" si="57"/>
        <v>0</v>
      </c>
      <c r="G54" s="259">
        <f t="shared" si="58"/>
        <v>0</v>
      </c>
      <c r="H54" s="259">
        <f t="shared" si="59"/>
        <v>0</v>
      </c>
      <c r="I54" s="259">
        <f t="shared" si="60"/>
        <v>0</v>
      </c>
      <c r="J54" s="259">
        <f t="shared" si="61"/>
        <v>0</v>
      </c>
      <c r="K54" s="259">
        <f t="shared" si="62"/>
        <v>0</v>
      </c>
      <c r="L54" s="259">
        <f t="shared" si="63"/>
        <v>0</v>
      </c>
      <c r="M54" s="259">
        <f t="shared" si="64"/>
        <v>0</v>
      </c>
      <c r="N54" s="259">
        <f t="shared" si="65"/>
        <v>0</v>
      </c>
      <c r="O54" s="259">
        <f t="shared" si="66"/>
        <v>0</v>
      </c>
      <c r="P54" s="259">
        <f t="shared" si="67"/>
        <v>0</v>
      </c>
      <c r="Q54" s="286">
        <f t="shared" si="68"/>
        <v>0</v>
      </c>
      <c r="S54" s="257">
        <f t="shared" si="15"/>
        <v>0</v>
      </c>
      <c r="T54" s="258" t="e">
        <f t="shared" si="16"/>
        <v>#DIV/0!</v>
      </c>
      <c r="U54" s="259">
        <v>0</v>
      </c>
      <c r="V54" s="259">
        <v>0</v>
      </c>
      <c r="W54" s="259">
        <v>0</v>
      </c>
      <c r="X54" s="259">
        <v>0</v>
      </c>
      <c r="Y54" s="259">
        <v>0</v>
      </c>
      <c r="Z54" s="259">
        <v>0</v>
      </c>
      <c r="AA54" s="259">
        <v>0</v>
      </c>
      <c r="AB54" s="259">
        <v>0</v>
      </c>
      <c r="AC54" s="259">
        <v>0</v>
      </c>
      <c r="AD54" s="259">
        <v>0</v>
      </c>
      <c r="AE54" s="259">
        <v>0</v>
      </c>
      <c r="AF54" s="286">
        <v>0</v>
      </c>
      <c r="AH54" s="257">
        <f t="shared" si="17"/>
        <v>0</v>
      </c>
      <c r="AI54" s="258" t="e">
        <f t="shared" si="18"/>
        <v>#DIV/0!</v>
      </c>
      <c r="AJ54" s="259">
        <v>0</v>
      </c>
      <c r="AK54" s="259">
        <v>0</v>
      </c>
      <c r="AL54" s="259">
        <v>0</v>
      </c>
      <c r="AM54" s="259">
        <v>0</v>
      </c>
      <c r="AN54" s="259">
        <v>0</v>
      </c>
      <c r="AO54" s="259">
        <v>0</v>
      </c>
      <c r="AP54" s="259">
        <v>0</v>
      </c>
      <c r="AQ54" s="259">
        <v>0</v>
      </c>
      <c r="AR54" s="259">
        <v>0</v>
      </c>
      <c r="AS54" s="259">
        <v>0</v>
      </c>
      <c r="AT54" s="259">
        <v>0</v>
      </c>
      <c r="AU54" s="286">
        <v>0</v>
      </c>
      <c r="AW54" s="257">
        <f t="shared" si="19"/>
        <v>0</v>
      </c>
      <c r="AX54" s="258" t="e">
        <f t="shared" si="20"/>
        <v>#DIV/0!</v>
      </c>
      <c r="AY54" s="259">
        <v>0</v>
      </c>
      <c r="AZ54" s="259">
        <v>0</v>
      </c>
      <c r="BA54" s="259">
        <v>0</v>
      </c>
      <c r="BB54" s="259">
        <v>0</v>
      </c>
      <c r="BC54" s="259">
        <v>0</v>
      </c>
      <c r="BD54" s="259">
        <v>0</v>
      </c>
      <c r="BE54" s="259">
        <v>0</v>
      </c>
      <c r="BF54" s="259">
        <v>0</v>
      </c>
      <c r="BG54" s="259">
        <v>0</v>
      </c>
      <c r="BH54" s="259">
        <v>0</v>
      </c>
      <c r="BI54" s="259">
        <v>0</v>
      </c>
      <c r="BJ54" s="286">
        <v>0</v>
      </c>
    </row>
    <row r="55" spans="1:62">
      <c r="A55" s="250" t="s">
        <v>792</v>
      </c>
      <c r="B55" s="434" t="s">
        <v>91</v>
      </c>
      <c r="C55" s="251" t="s">
        <v>92</v>
      </c>
      <c r="D55" s="252">
        <f t="shared" si="1"/>
        <v>0</v>
      </c>
      <c r="E55" s="253" t="e">
        <f t="shared" si="2"/>
        <v>#DIV/0!</v>
      </c>
      <c r="F55" s="254">
        <f t="shared" si="57"/>
        <v>0</v>
      </c>
      <c r="G55" s="254">
        <f t="shared" si="58"/>
        <v>0</v>
      </c>
      <c r="H55" s="254">
        <f t="shared" si="59"/>
        <v>0</v>
      </c>
      <c r="I55" s="254">
        <f t="shared" si="60"/>
        <v>0</v>
      </c>
      <c r="J55" s="254">
        <f t="shared" si="61"/>
        <v>0</v>
      </c>
      <c r="K55" s="254">
        <f t="shared" si="62"/>
        <v>0</v>
      </c>
      <c r="L55" s="254">
        <f t="shared" si="63"/>
        <v>0</v>
      </c>
      <c r="M55" s="254">
        <f t="shared" si="64"/>
        <v>0</v>
      </c>
      <c r="N55" s="254">
        <f t="shared" si="65"/>
        <v>0</v>
      </c>
      <c r="O55" s="254">
        <f t="shared" si="66"/>
        <v>0</v>
      </c>
      <c r="P55" s="254">
        <f t="shared" si="67"/>
        <v>0</v>
      </c>
      <c r="Q55" s="285">
        <f t="shared" si="68"/>
        <v>0</v>
      </c>
      <c r="S55" s="252">
        <f t="shared" si="15"/>
        <v>0</v>
      </c>
      <c r="T55" s="253" t="e">
        <f t="shared" si="16"/>
        <v>#DIV/0!</v>
      </c>
      <c r="U55" s="254">
        <v>0</v>
      </c>
      <c r="V55" s="254">
        <v>0</v>
      </c>
      <c r="W55" s="254">
        <v>0</v>
      </c>
      <c r="X55" s="254">
        <v>0</v>
      </c>
      <c r="Y55" s="254">
        <v>0</v>
      </c>
      <c r="Z55" s="254">
        <v>0</v>
      </c>
      <c r="AA55" s="254">
        <v>0</v>
      </c>
      <c r="AB55" s="254">
        <v>0</v>
      </c>
      <c r="AC55" s="254">
        <v>0</v>
      </c>
      <c r="AD55" s="254">
        <v>0</v>
      </c>
      <c r="AE55" s="254">
        <v>0</v>
      </c>
      <c r="AF55" s="285">
        <v>0</v>
      </c>
      <c r="AH55" s="252">
        <f t="shared" si="17"/>
        <v>0</v>
      </c>
      <c r="AI55" s="253" t="e">
        <f t="shared" si="18"/>
        <v>#DIV/0!</v>
      </c>
      <c r="AJ55" s="254">
        <v>0</v>
      </c>
      <c r="AK55" s="254">
        <v>0</v>
      </c>
      <c r="AL55" s="254">
        <v>0</v>
      </c>
      <c r="AM55" s="254">
        <v>0</v>
      </c>
      <c r="AN55" s="254">
        <v>0</v>
      </c>
      <c r="AO55" s="254">
        <v>0</v>
      </c>
      <c r="AP55" s="254">
        <v>0</v>
      </c>
      <c r="AQ55" s="254">
        <v>0</v>
      </c>
      <c r="AR55" s="254">
        <v>0</v>
      </c>
      <c r="AS55" s="254">
        <v>0</v>
      </c>
      <c r="AT55" s="254">
        <v>0</v>
      </c>
      <c r="AU55" s="285">
        <v>0</v>
      </c>
      <c r="AW55" s="252">
        <f t="shared" si="19"/>
        <v>0</v>
      </c>
      <c r="AX55" s="253" t="e">
        <f t="shared" si="20"/>
        <v>#DIV/0!</v>
      </c>
      <c r="AY55" s="254">
        <v>0</v>
      </c>
      <c r="AZ55" s="254">
        <v>0</v>
      </c>
      <c r="BA55" s="254">
        <v>0</v>
      </c>
      <c r="BB55" s="254">
        <v>0</v>
      </c>
      <c r="BC55" s="254">
        <v>0</v>
      </c>
      <c r="BD55" s="254">
        <v>0</v>
      </c>
      <c r="BE55" s="254">
        <v>0</v>
      </c>
      <c r="BF55" s="254">
        <v>0</v>
      </c>
      <c r="BG55" s="254">
        <v>0</v>
      </c>
      <c r="BH55" s="254">
        <v>0</v>
      </c>
      <c r="BI55" s="254">
        <v>0</v>
      </c>
      <c r="BJ55" s="285">
        <v>0</v>
      </c>
    </row>
    <row r="56" spans="1:62">
      <c r="A56" s="255" t="s">
        <v>792</v>
      </c>
      <c r="B56" s="377" t="s">
        <v>93</v>
      </c>
      <c r="C56" s="256" t="s">
        <v>94</v>
      </c>
      <c r="D56" s="257">
        <f t="shared" si="1"/>
        <v>0</v>
      </c>
      <c r="E56" s="258" t="e">
        <f t="shared" si="2"/>
        <v>#DIV/0!</v>
      </c>
      <c r="F56" s="259">
        <f t="shared" si="57"/>
        <v>0</v>
      </c>
      <c r="G56" s="259">
        <f t="shared" si="58"/>
        <v>0</v>
      </c>
      <c r="H56" s="259">
        <f t="shared" si="59"/>
        <v>0</v>
      </c>
      <c r="I56" s="259">
        <f t="shared" si="60"/>
        <v>0</v>
      </c>
      <c r="J56" s="259">
        <f t="shared" si="61"/>
        <v>0</v>
      </c>
      <c r="K56" s="259">
        <f t="shared" si="62"/>
        <v>0</v>
      </c>
      <c r="L56" s="259">
        <f t="shared" si="63"/>
        <v>0</v>
      </c>
      <c r="M56" s="259">
        <f t="shared" si="64"/>
        <v>0</v>
      </c>
      <c r="N56" s="259">
        <f t="shared" si="65"/>
        <v>0</v>
      </c>
      <c r="O56" s="259">
        <f t="shared" si="66"/>
        <v>0</v>
      </c>
      <c r="P56" s="259">
        <f t="shared" si="67"/>
        <v>0</v>
      </c>
      <c r="Q56" s="286">
        <f t="shared" si="68"/>
        <v>0</v>
      </c>
      <c r="S56" s="257">
        <f t="shared" si="15"/>
        <v>0</v>
      </c>
      <c r="T56" s="258" t="e">
        <f t="shared" si="16"/>
        <v>#DIV/0!</v>
      </c>
      <c r="U56" s="259">
        <v>0</v>
      </c>
      <c r="V56" s="259">
        <v>0</v>
      </c>
      <c r="W56" s="259">
        <v>0</v>
      </c>
      <c r="X56" s="259">
        <v>0</v>
      </c>
      <c r="Y56" s="259">
        <v>0</v>
      </c>
      <c r="Z56" s="259">
        <v>0</v>
      </c>
      <c r="AA56" s="259">
        <v>0</v>
      </c>
      <c r="AB56" s="259">
        <v>0</v>
      </c>
      <c r="AC56" s="259">
        <v>0</v>
      </c>
      <c r="AD56" s="259">
        <v>0</v>
      </c>
      <c r="AE56" s="259">
        <v>0</v>
      </c>
      <c r="AF56" s="286">
        <v>0</v>
      </c>
      <c r="AH56" s="257">
        <f t="shared" si="17"/>
        <v>0</v>
      </c>
      <c r="AI56" s="258" t="e">
        <f t="shared" si="18"/>
        <v>#DIV/0!</v>
      </c>
      <c r="AJ56" s="259">
        <v>0</v>
      </c>
      <c r="AK56" s="259">
        <v>0</v>
      </c>
      <c r="AL56" s="259">
        <v>0</v>
      </c>
      <c r="AM56" s="259">
        <v>0</v>
      </c>
      <c r="AN56" s="259">
        <v>0</v>
      </c>
      <c r="AO56" s="259">
        <v>0</v>
      </c>
      <c r="AP56" s="259">
        <v>0</v>
      </c>
      <c r="AQ56" s="259">
        <v>0</v>
      </c>
      <c r="AR56" s="259">
        <v>0</v>
      </c>
      <c r="AS56" s="259">
        <v>0</v>
      </c>
      <c r="AT56" s="259">
        <v>0</v>
      </c>
      <c r="AU56" s="286">
        <v>0</v>
      </c>
      <c r="AW56" s="257">
        <f t="shared" si="19"/>
        <v>0</v>
      </c>
      <c r="AX56" s="258" t="e">
        <f t="shared" si="20"/>
        <v>#DIV/0!</v>
      </c>
      <c r="AY56" s="259">
        <v>0</v>
      </c>
      <c r="AZ56" s="259">
        <v>0</v>
      </c>
      <c r="BA56" s="259">
        <v>0</v>
      </c>
      <c r="BB56" s="259">
        <v>0</v>
      </c>
      <c r="BC56" s="259">
        <v>0</v>
      </c>
      <c r="BD56" s="259">
        <v>0</v>
      </c>
      <c r="BE56" s="259">
        <v>0</v>
      </c>
      <c r="BF56" s="259">
        <v>0</v>
      </c>
      <c r="BG56" s="259">
        <v>0</v>
      </c>
      <c r="BH56" s="259">
        <v>0</v>
      </c>
      <c r="BI56" s="259">
        <v>0</v>
      </c>
      <c r="BJ56" s="286">
        <v>0</v>
      </c>
    </row>
    <row r="57" spans="1:62">
      <c r="A57" s="250" t="s">
        <v>792</v>
      </c>
      <c r="B57" s="434" t="s">
        <v>95</v>
      </c>
      <c r="C57" s="251" t="s">
        <v>96</v>
      </c>
      <c r="D57" s="252">
        <f t="shared" si="1"/>
        <v>0</v>
      </c>
      <c r="E57" s="253" t="e">
        <f t="shared" si="2"/>
        <v>#DIV/0!</v>
      </c>
      <c r="F57" s="254">
        <f t="shared" si="57"/>
        <v>0</v>
      </c>
      <c r="G57" s="254">
        <f t="shared" si="58"/>
        <v>0</v>
      </c>
      <c r="H57" s="254">
        <f t="shared" si="59"/>
        <v>0</v>
      </c>
      <c r="I57" s="254">
        <f t="shared" si="60"/>
        <v>0</v>
      </c>
      <c r="J57" s="254">
        <f t="shared" si="61"/>
        <v>0</v>
      </c>
      <c r="K57" s="254">
        <f t="shared" si="62"/>
        <v>0</v>
      </c>
      <c r="L57" s="254">
        <f t="shared" si="63"/>
        <v>0</v>
      </c>
      <c r="M57" s="254">
        <f t="shared" si="64"/>
        <v>0</v>
      </c>
      <c r="N57" s="254">
        <f t="shared" si="65"/>
        <v>0</v>
      </c>
      <c r="O57" s="254">
        <f t="shared" si="66"/>
        <v>0</v>
      </c>
      <c r="P57" s="254">
        <f t="shared" si="67"/>
        <v>0</v>
      </c>
      <c r="Q57" s="285">
        <f t="shared" si="68"/>
        <v>0</v>
      </c>
      <c r="S57" s="252">
        <f t="shared" si="15"/>
        <v>0</v>
      </c>
      <c r="T57" s="253" t="e">
        <f t="shared" si="16"/>
        <v>#DIV/0!</v>
      </c>
      <c r="U57" s="254">
        <v>0</v>
      </c>
      <c r="V57" s="254">
        <v>0</v>
      </c>
      <c r="W57" s="254">
        <v>0</v>
      </c>
      <c r="X57" s="254">
        <v>0</v>
      </c>
      <c r="Y57" s="254">
        <v>0</v>
      </c>
      <c r="Z57" s="254">
        <v>0</v>
      </c>
      <c r="AA57" s="254">
        <v>0</v>
      </c>
      <c r="AB57" s="254">
        <v>0</v>
      </c>
      <c r="AC57" s="254">
        <v>0</v>
      </c>
      <c r="AD57" s="254">
        <v>0</v>
      </c>
      <c r="AE57" s="254">
        <v>0</v>
      </c>
      <c r="AF57" s="285">
        <v>0</v>
      </c>
      <c r="AH57" s="252">
        <f t="shared" si="17"/>
        <v>0</v>
      </c>
      <c r="AI57" s="253" t="e">
        <f t="shared" si="18"/>
        <v>#DIV/0!</v>
      </c>
      <c r="AJ57" s="254">
        <v>0</v>
      </c>
      <c r="AK57" s="254">
        <v>0</v>
      </c>
      <c r="AL57" s="254">
        <v>0</v>
      </c>
      <c r="AM57" s="254">
        <v>0</v>
      </c>
      <c r="AN57" s="254">
        <v>0</v>
      </c>
      <c r="AO57" s="254">
        <v>0</v>
      </c>
      <c r="AP57" s="254">
        <v>0</v>
      </c>
      <c r="AQ57" s="254">
        <v>0</v>
      </c>
      <c r="AR57" s="254">
        <v>0</v>
      </c>
      <c r="AS57" s="254">
        <v>0</v>
      </c>
      <c r="AT57" s="254">
        <v>0</v>
      </c>
      <c r="AU57" s="285">
        <v>0</v>
      </c>
      <c r="AW57" s="252">
        <f t="shared" si="19"/>
        <v>0</v>
      </c>
      <c r="AX57" s="253" t="e">
        <f t="shared" si="20"/>
        <v>#DIV/0!</v>
      </c>
      <c r="AY57" s="254">
        <v>0</v>
      </c>
      <c r="AZ57" s="254">
        <v>0</v>
      </c>
      <c r="BA57" s="254">
        <v>0</v>
      </c>
      <c r="BB57" s="254">
        <v>0</v>
      </c>
      <c r="BC57" s="254">
        <v>0</v>
      </c>
      <c r="BD57" s="254">
        <v>0</v>
      </c>
      <c r="BE57" s="254">
        <v>0</v>
      </c>
      <c r="BF57" s="254">
        <v>0</v>
      </c>
      <c r="BG57" s="254">
        <v>0</v>
      </c>
      <c r="BH57" s="254">
        <v>0</v>
      </c>
      <c r="BI57" s="254">
        <v>0</v>
      </c>
      <c r="BJ57" s="285">
        <v>0</v>
      </c>
    </row>
    <row r="58" spans="1:62">
      <c r="A58" s="262"/>
      <c r="B58" s="262"/>
      <c r="C58" s="263" t="s">
        <v>97</v>
      </c>
      <c r="D58" s="264">
        <f t="shared" si="1"/>
        <v>0</v>
      </c>
      <c r="E58" s="265" t="e">
        <f t="shared" si="2"/>
        <v>#DIV/0!</v>
      </c>
      <c r="F58" s="264">
        <f t="shared" ref="F58:Q58" si="69">SUM(F48:F57)</f>
        <v>0</v>
      </c>
      <c r="G58" s="264">
        <f t="shared" si="69"/>
        <v>0</v>
      </c>
      <c r="H58" s="264">
        <f t="shared" si="69"/>
        <v>0</v>
      </c>
      <c r="I58" s="264">
        <f t="shared" si="69"/>
        <v>0</v>
      </c>
      <c r="J58" s="264">
        <f t="shared" si="69"/>
        <v>0</v>
      </c>
      <c r="K58" s="264">
        <f t="shared" si="69"/>
        <v>0</v>
      </c>
      <c r="L58" s="264">
        <f t="shared" si="69"/>
        <v>0</v>
      </c>
      <c r="M58" s="264">
        <f t="shared" si="69"/>
        <v>0</v>
      </c>
      <c r="N58" s="264">
        <f t="shared" si="69"/>
        <v>0</v>
      </c>
      <c r="O58" s="264">
        <f t="shared" si="69"/>
        <v>0</v>
      </c>
      <c r="P58" s="264">
        <f t="shared" si="69"/>
        <v>0</v>
      </c>
      <c r="Q58" s="287">
        <f t="shared" si="69"/>
        <v>0</v>
      </c>
      <c r="R58" s="288"/>
      <c r="S58" s="264">
        <f t="shared" si="15"/>
        <v>0</v>
      </c>
      <c r="T58" s="265" t="e">
        <f t="shared" si="16"/>
        <v>#DIV/0!</v>
      </c>
      <c r="U58" s="264">
        <f>SUM(U48:U57)</f>
        <v>0</v>
      </c>
      <c r="V58" s="264">
        <f t="shared" ref="V58:AF58" si="70">SUM(V48:V57)</f>
        <v>0</v>
      </c>
      <c r="W58" s="264">
        <f t="shared" si="70"/>
        <v>0</v>
      </c>
      <c r="X58" s="264">
        <f t="shared" si="70"/>
        <v>0</v>
      </c>
      <c r="Y58" s="264">
        <f t="shared" si="70"/>
        <v>0</v>
      </c>
      <c r="Z58" s="264">
        <f t="shared" si="70"/>
        <v>0</v>
      </c>
      <c r="AA58" s="264">
        <f t="shared" si="70"/>
        <v>0</v>
      </c>
      <c r="AB58" s="264">
        <f t="shared" si="70"/>
        <v>0</v>
      </c>
      <c r="AC58" s="264">
        <f t="shared" si="70"/>
        <v>0</v>
      </c>
      <c r="AD58" s="264">
        <f t="shared" si="70"/>
        <v>0</v>
      </c>
      <c r="AE58" s="264">
        <f t="shared" si="70"/>
        <v>0</v>
      </c>
      <c r="AF58" s="287">
        <f t="shared" si="70"/>
        <v>0</v>
      </c>
      <c r="AG58" s="288"/>
      <c r="AH58" s="264">
        <f t="shared" si="17"/>
        <v>0</v>
      </c>
      <c r="AI58" s="265" t="e">
        <f t="shared" si="18"/>
        <v>#DIV/0!</v>
      </c>
      <c r="AJ58" s="264">
        <f>SUM(AJ48:AJ57)</f>
        <v>0</v>
      </c>
      <c r="AK58" s="264">
        <f t="shared" ref="AK58:AU58" si="71">SUM(AK48:AK57)</f>
        <v>0</v>
      </c>
      <c r="AL58" s="264">
        <f t="shared" si="71"/>
        <v>0</v>
      </c>
      <c r="AM58" s="264">
        <f t="shared" si="71"/>
        <v>0</v>
      </c>
      <c r="AN58" s="264">
        <f t="shared" si="71"/>
        <v>0</v>
      </c>
      <c r="AO58" s="264">
        <f t="shared" si="71"/>
        <v>0</v>
      </c>
      <c r="AP58" s="264">
        <f t="shared" si="71"/>
        <v>0</v>
      </c>
      <c r="AQ58" s="264">
        <f t="shared" si="71"/>
        <v>0</v>
      </c>
      <c r="AR58" s="264">
        <f t="shared" si="71"/>
        <v>0</v>
      </c>
      <c r="AS58" s="264">
        <f t="shared" si="71"/>
        <v>0</v>
      </c>
      <c r="AT58" s="264">
        <f t="shared" si="71"/>
        <v>0</v>
      </c>
      <c r="AU58" s="287">
        <f t="shared" si="71"/>
        <v>0</v>
      </c>
      <c r="AW58" s="264">
        <f t="shared" si="19"/>
        <v>0</v>
      </c>
      <c r="AX58" s="265" t="e">
        <f t="shared" si="20"/>
        <v>#DIV/0!</v>
      </c>
      <c r="AY58" s="264">
        <f>SUM(AY48:AY57)</f>
        <v>0</v>
      </c>
      <c r="AZ58" s="264">
        <f t="shared" ref="AZ58:BJ58" si="72">SUM(AZ48:AZ57)</f>
        <v>0</v>
      </c>
      <c r="BA58" s="264">
        <f t="shared" si="72"/>
        <v>0</v>
      </c>
      <c r="BB58" s="264">
        <f t="shared" si="72"/>
        <v>0</v>
      </c>
      <c r="BC58" s="264">
        <f t="shared" si="72"/>
        <v>0</v>
      </c>
      <c r="BD58" s="264">
        <f t="shared" si="72"/>
        <v>0</v>
      </c>
      <c r="BE58" s="264">
        <f t="shared" si="72"/>
        <v>0</v>
      </c>
      <c r="BF58" s="264">
        <f t="shared" si="72"/>
        <v>0</v>
      </c>
      <c r="BG58" s="264">
        <f t="shared" si="72"/>
        <v>0</v>
      </c>
      <c r="BH58" s="264">
        <f t="shared" si="72"/>
        <v>0</v>
      </c>
      <c r="BI58" s="264">
        <f t="shared" si="72"/>
        <v>0</v>
      </c>
      <c r="BJ58" s="287">
        <f t="shared" si="72"/>
        <v>0</v>
      </c>
    </row>
    <row r="59" spans="1:62" ht="18.5">
      <c r="A59" s="266" t="s">
        <v>98</v>
      </c>
      <c r="B59" s="378" t="s">
        <v>99</v>
      </c>
      <c r="C59" s="256" t="s">
        <v>100</v>
      </c>
      <c r="D59" s="257">
        <f t="shared" si="1"/>
        <v>0</v>
      </c>
      <c r="E59" s="258" t="e">
        <f t="shared" si="2"/>
        <v>#DIV/0!</v>
      </c>
      <c r="F59" s="259">
        <f t="shared" ref="F59:F68" si="73">U59+AJ59+AY59</f>
        <v>0</v>
      </c>
      <c r="G59" s="259">
        <f t="shared" ref="G59:G68" si="74">V59+AK59+AZ59</f>
        <v>0</v>
      </c>
      <c r="H59" s="259">
        <f t="shared" ref="H59:H68" si="75">W59+AL59+BA59</f>
        <v>0</v>
      </c>
      <c r="I59" s="259">
        <f t="shared" ref="I59:I68" si="76">X59+AM59+BB59</f>
        <v>0</v>
      </c>
      <c r="J59" s="259">
        <f t="shared" ref="J59:J68" si="77">Y59+AN59+BC59</f>
        <v>0</v>
      </c>
      <c r="K59" s="259">
        <f t="shared" ref="K59:K68" si="78">Z59+AO59+BD59</f>
        <v>0</v>
      </c>
      <c r="L59" s="259">
        <f t="shared" ref="L59:L68" si="79">AA59+AP59+BE59</f>
        <v>0</v>
      </c>
      <c r="M59" s="259">
        <f t="shared" ref="M59:M68" si="80">AB59+AQ59+BF59</f>
        <v>0</v>
      </c>
      <c r="N59" s="259">
        <f t="shared" ref="N59:N68" si="81">AC59+AR59+BG59</f>
        <v>0</v>
      </c>
      <c r="O59" s="259">
        <f t="shared" ref="O59:O68" si="82">AD59+AS59+BH59</f>
        <v>0</v>
      </c>
      <c r="P59" s="259">
        <f t="shared" ref="P59:P68" si="83">AE59+AT59+BI59</f>
        <v>0</v>
      </c>
      <c r="Q59" s="286">
        <f t="shared" ref="Q59:Q68" si="84">AF59+AU59+BJ59</f>
        <v>0</v>
      </c>
      <c r="S59" s="257">
        <f t="shared" si="15"/>
        <v>0</v>
      </c>
      <c r="T59" s="258" t="e">
        <f t="shared" si="16"/>
        <v>#DIV/0!</v>
      </c>
      <c r="U59" s="289">
        <v>0</v>
      </c>
      <c r="V59" s="289">
        <v>0</v>
      </c>
      <c r="W59" s="289">
        <v>0</v>
      </c>
      <c r="X59" s="289">
        <v>0</v>
      </c>
      <c r="Y59" s="289">
        <v>0</v>
      </c>
      <c r="Z59" s="289">
        <v>0</v>
      </c>
      <c r="AA59" s="289">
        <v>0</v>
      </c>
      <c r="AB59" s="289">
        <v>0</v>
      </c>
      <c r="AC59" s="289">
        <v>0</v>
      </c>
      <c r="AD59" s="289">
        <v>0</v>
      </c>
      <c r="AE59" s="289">
        <v>0</v>
      </c>
      <c r="AF59" s="290">
        <v>0</v>
      </c>
      <c r="AG59" s="292"/>
      <c r="AH59" s="257">
        <f t="shared" si="17"/>
        <v>0</v>
      </c>
      <c r="AI59" s="258" t="e">
        <f t="shared" si="18"/>
        <v>#DIV/0!</v>
      </c>
      <c r="AJ59" s="289">
        <v>0</v>
      </c>
      <c r="AK59" s="289">
        <v>0</v>
      </c>
      <c r="AL59" s="289">
        <v>0</v>
      </c>
      <c r="AM59" s="289">
        <v>0</v>
      </c>
      <c r="AN59" s="289">
        <v>0</v>
      </c>
      <c r="AO59" s="289">
        <v>0</v>
      </c>
      <c r="AP59" s="289">
        <v>0</v>
      </c>
      <c r="AQ59" s="289">
        <v>0</v>
      </c>
      <c r="AR59" s="289">
        <v>0</v>
      </c>
      <c r="AS59" s="289">
        <v>0</v>
      </c>
      <c r="AT59" s="289">
        <v>0</v>
      </c>
      <c r="AU59" s="290">
        <v>0</v>
      </c>
      <c r="AW59" s="257">
        <f t="shared" si="19"/>
        <v>0</v>
      </c>
      <c r="AX59" s="258" t="e">
        <f t="shared" si="20"/>
        <v>#DIV/0!</v>
      </c>
      <c r="AY59" s="289">
        <v>0</v>
      </c>
      <c r="AZ59" s="289">
        <v>0</v>
      </c>
      <c r="BA59" s="289">
        <v>0</v>
      </c>
      <c r="BB59" s="289">
        <v>0</v>
      </c>
      <c r="BC59" s="289">
        <v>0</v>
      </c>
      <c r="BD59" s="289">
        <v>0</v>
      </c>
      <c r="BE59" s="289">
        <v>0</v>
      </c>
      <c r="BF59" s="289">
        <v>0</v>
      </c>
      <c r="BG59" s="289">
        <v>0</v>
      </c>
      <c r="BH59" s="289">
        <v>0</v>
      </c>
      <c r="BI59" s="289">
        <v>0</v>
      </c>
      <c r="BJ59" s="290">
        <v>0</v>
      </c>
    </row>
    <row r="60" spans="1:62" ht="18.5">
      <c r="A60" s="267" t="s">
        <v>98</v>
      </c>
      <c r="B60" s="382" t="s">
        <v>101</v>
      </c>
      <c r="C60" s="191" t="s">
        <v>80</v>
      </c>
      <c r="D60" s="211">
        <f t="shared" si="1"/>
        <v>0</v>
      </c>
      <c r="E60" s="212" t="e">
        <f t="shared" si="2"/>
        <v>#DIV/0!</v>
      </c>
      <c r="F60" s="192">
        <f t="shared" si="73"/>
        <v>0</v>
      </c>
      <c r="G60" s="192">
        <f t="shared" si="74"/>
        <v>0</v>
      </c>
      <c r="H60" s="192">
        <f t="shared" si="75"/>
        <v>0</v>
      </c>
      <c r="I60" s="192">
        <f t="shared" si="76"/>
        <v>0</v>
      </c>
      <c r="J60" s="192">
        <f t="shared" si="77"/>
        <v>0</v>
      </c>
      <c r="K60" s="192">
        <f t="shared" si="78"/>
        <v>0</v>
      </c>
      <c r="L60" s="192">
        <f t="shared" si="79"/>
        <v>0</v>
      </c>
      <c r="M60" s="192">
        <f t="shared" si="80"/>
        <v>0</v>
      </c>
      <c r="N60" s="192">
        <f t="shared" si="81"/>
        <v>0</v>
      </c>
      <c r="O60" s="192">
        <f t="shared" si="82"/>
        <v>0</v>
      </c>
      <c r="P60" s="192">
        <f t="shared" si="83"/>
        <v>0</v>
      </c>
      <c r="Q60" s="273">
        <f t="shared" si="84"/>
        <v>0</v>
      </c>
      <c r="S60" s="211">
        <f t="shared" si="15"/>
        <v>0</v>
      </c>
      <c r="T60" s="212" t="e">
        <f t="shared" si="16"/>
        <v>#DIV/0!</v>
      </c>
      <c r="U60" s="289">
        <v>0</v>
      </c>
      <c r="V60" s="289">
        <v>0</v>
      </c>
      <c r="W60" s="289">
        <v>0</v>
      </c>
      <c r="X60" s="289">
        <v>0</v>
      </c>
      <c r="Y60" s="289">
        <v>0</v>
      </c>
      <c r="Z60" s="289">
        <v>0</v>
      </c>
      <c r="AA60" s="289">
        <v>0</v>
      </c>
      <c r="AB60" s="289">
        <v>0</v>
      </c>
      <c r="AC60" s="289">
        <v>0</v>
      </c>
      <c r="AD60" s="289">
        <v>0</v>
      </c>
      <c r="AE60" s="289">
        <v>0</v>
      </c>
      <c r="AF60" s="290">
        <v>0</v>
      </c>
      <c r="AG60" s="292"/>
      <c r="AH60" s="211">
        <f t="shared" si="17"/>
        <v>0</v>
      </c>
      <c r="AI60" s="212" t="e">
        <f t="shared" si="18"/>
        <v>#DIV/0!</v>
      </c>
      <c r="AJ60" s="289">
        <v>0</v>
      </c>
      <c r="AK60" s="289">
        <v>0</v>
      </c>
      <c r="AL60" s="289">
        <v>0</v>
      </c>
      <c r="AM60" s="289">
        <v>0</v>
      </c>
      <c r="AN60" s="289">
        <v>0</v>
      </c>
      <c r="AO60" s="289">
        <v>0</v>
      </c>
      <c r="AP60" s="289">
        <v>0</v>
      </c>
      <c r="AQ60" s="289">
        <v>0</v>
      </c>
      <c r="AR60" s="289">
        <v>0</v>
      </c>
      <c r="AS60" s="289">
        <v>0</v>
      </c>
      <c r="AT60" s="289">
        <v>0</v>
      </c>
      <c r="AU60" s="290">
        <v>0</v>
      </c>
      <c r="AW60" s="211">
        <f t="shared" si="19"/>
        <v>0</v>
      </c>
      <c r="AX60" s="212" t="e">
        <f t="shared" si="20"/>
        <v>#DIV/0!</v>
      </c>
      <c r="AY60" s="289">
        <v>0</v>
      </c>
      <c r="AZ60" s="289">
        <v>0</v>
      </c>
      <c r="BA60" s="289">
        <v>0</v>
      </c>
      <c r="BB60" s="289">
        <v>0</v>
      </c>
      <c r="BC60" s="289">
        <v>0</v>
      </c>
      <c r="BD60" s="289">
        <v>0</v>
      </c>
      <c r="BE60" s="289">
        <v>0</v>
      </c>
      <c r="BF60" s="289">
        <v>0</v>
      </c>
      <c r="BG60" s="289">
        <v>0</v>
      </c>
      <c r="BH60" s="289">
        <v>0</v>
      </c>
      <c r="BI60" s="289">
        <v>0</v>
      </c>
      <c r="BJ60" s="290">
        <v>0</v>
      </c>
    </row>
    <row r="61" spans="1:62" ht="18.5">
      <c r="A61" s="269" t="s">
        <v>98</v>
      </c>
      <c r="B61" s="437" t="s">
        <v>102</v>
      </c>
      <c r="C61" s="251" t="s">
        <v>82</v>
      </c>
      <c r="D61" s="252">
        <f t="shared" si="1"/>
        <v>0</v>
      </c>
      <c r="E61" s="253" t="e">
        <f t="shared" si="2"/>
        <v>#DIV/0!</v>
      </c>
      <c r="F61" s="254">
        <f t="shared" si="73"/>
        <v>0</v>
      </c>
      <c r="G61" s="254">
        <f t="shared" si="74"/>
        <v>0</v>
      </c>
      <c r="H61" s="254">
        <f t="shared" si="75"/>
        <v>0</v>
      </c>
      <c r="I61" s="254">
        <f t="shared" si="76"/>
        <v>0</v>
      </c>
      <c r="J61" s="254">
        <f t="shared" si="77"/>
        <v>0</v>
      </c>
      <c r="K61" s="254">
        <f t="shared" si="78"/>
        <v>0</v>
      </c>
      <c r="L61" s="254">
        <f t="shared" si="79"/>
        <v>0</v>
      </c>
      <c r="M61" s="254">
        <f t="shared" si="80"/>
        <v>0</v>
      </c>
      <c r="N61" s="254">
        <f t="shared" si="81"/>
        <v>0</v>
      </c>
      <c r="O61" s="254">
        <f t="shared" si="82"/>
        <v>0</v>
      </c>
      <c r="P61" s="254">
        <f t="shared" si="83"/>
        <v>0</v>
      </c>
      <c r="Q61" s="285">
        <f t="shared" si="84"/>
        <v>0</v>
      </c>
      <c r="S61" s="252">
        <f t="shared" si="15"/>
        <v>0</v>
      </c>
      <c r="T61" s="253" t="e">
        <f t="shared" si="16"/>
        <v>#DIV/0!</v>
      </c>
      <c r="U61" s="289">
        <v>0</v>
      </c>
      <c r="V61" s="289">
        <v>0</v>
      </c>
      <c r="W61" s="289">
        <v>0</v>
      </c>
      <c r="X61" s="289">
        <v>0</v>
      </c>
      <c r="Y61" s="289">
        <v>0</v>
      </c>
      <c r="Z61" s="289">
        <v>0</v>
      </c>
      <c r="AA61" s="289">
        <v>0</v>
      </c>
      <c r="AB61" s="289">
        <v>0</v>
      </c>
      <c r="AC61" s="289">
        <v>0</v>
      </c>
      <c r="AD61" s="289">
        <v>0</v>
      </c>
      <c r="AE61" s="289">
        <v>0</v>
      </c>
      <c r="AF61" s="290">
        <v>0</v>
      </c>
      <c r="AG61" s="292"/>
      <c r="AH61" s="252">
        <f t="shared" si="17"/>
        <v>0</v>
      </c>
      <c r="AI61" s="253" t="e">
        <f t="shared" si="18"/>
        <v>#DIV/0!</v>
      </c>
      <c r="AJ61" s="289">
        <v>0</v>
      </c>
      <c r="AK61" s="289">
        <v>0</v>
      </c>
      <c r="AL61" s="289">
        <v>0</v>
      </c>
      <c r="AM61" s="289">
        <v>0</v>
      </c>
      <c r="AN61" s="289">
        <v>0</v>
      </c>
      <c r="AO61" s="289">
        <v>0</v>
      </c>
      <c r="AP61" s="289">
        <v>0</v>
      </c>
      <c r="AQ61" s="289">
        <v>0</v>
      </c>
      <c r="AR61" s="289">
        <v>0</v>
      </c>
      <c r="AS61" s="289">
        <v>0</v>
      </c>
      <c r="AT61" s="289">
        <v>0</v>
      </c>
      <c r="AU61" s="290">
        <v>0</v>
      </c>
      <c r="AW61" s="252">
        <f t="shared" si="19"/>
        <v>0</v>
      </c>
      <c r="AX61" s="253" t="e">
        <f t="shared" si="20"/>
        <v>#DIV/0!</v>
      </c>
      <c r="AY61" s="289">
        <v>0</v>
      </c>
      <c r="AZ61" s="289">
        <v>0</v>
      </c>
      <c r="BA61" s="289">
        <v>0</v>
      </c>
      <c r="BB61" s="289">
        <v>0</v>
      </c>
      <c r="BC61" s="289">
        <v>0</v>
      </c>
      <c r="BD61" s="289">
        <v>0</v>
      </c>
      <c r="BE61" s="289">
        <v>0</v>
      </c>
      <c r="BF61" s="289">
        <v>0</v>
      </c>
      <c r="BG61" s="289">
        <v>0</v>
      </c>
      <c r="BH61" s="289">
        <v>0</v>
      </c>
      <c r="BI61" s="289">
        <v>0</v>
      </c>
      <c r="BJ61" s="290">
        <v>0</v>
      </c>
    </row>
    <row r="62" spans="1:62" ht="18.5">
      <c r="A62" s="266" t="s">
        <v>98</v>
      </c>
      <c r="B62" s="378" t="s">
        <v>103</v>
      </c>
      <c r="C62" s="256" t="s">
        <v>104</v>
      </c>
      <c r="D62" s="257">
        <f t="shared" si="1"/>
        <v>0</v>
      </c>
      <c r="E62" s="258" t="e">
        <f t="shared" si="2"/>
        <v>#DIV/0!</v>
      </c>
      <c r="F62" s="259">
        <f t="shared" si="73"/>
        <v>0</v>
      </c>
      <c r="G62" s="259">
        <f t="shared" si="74"/>
        <v>0</v>
      </c>
      <c r="H62" s="259">
        <f t="shared" si="75"/>
        <v>0</v>
      </c>
      <c r="I62" s="259">
        <f t="shared" si="76"/>
        <v>0</v>
      </c>
      <c r="J62" s="259">
        <f t="shared" si="77"/>
        <v>0</v>
      </c>
      <c r="K62" s="259">
        <f t="shared" si="78"/>
        <v>0</v>
      </c>
      <c r="L62" s="259">
        <f t="shared" si="79"/>
        <v>0</v>
      </c>
      <c r="M62" s="259">
        <f t="shared" si="80"/>
        <v>0</v>
      </c>
      <c r="N62" s="259">
        <f t="shared" si="81"/>
        <v>0</v>
      </c>
      <c r="O62" s="259">
        <f t="shared" si="82"/>
        <v>0</v>
      </c>
      <c r="P62" s="259">
        <f t="shared" si="83"/>
        <v>0</v>
      </c>
      <c r="Q62" s="286">
        <f t="shared" si="84"/>
        <v>0</v>
      </c>
      <c r="S62" s="257">
        <f t="shared" si="15"/>
        <v>0</v>
      </c>
      <c r="T62" s="258" t="e">
        <f t="shared" si="16"/>
        <v>#DIV/0!</v>
      </c>
      <c r="U62" s="289">
        <v>0</v>
      </c>
      <c r="V62" s="289">
        <v>0</v>
      </c>
      <c r="W62" s="289">
        <v>0</v>
      </c>
      <c r="X62" s="289">
        <v>0</v>
      </c>
      <c r="Y62" s="289">
        <v>0</v>
      </c>
      <c r="Z62" s="289">
        <v>0</v>
      </c>
      <c r="AA62" s="289">
        <v>0</v>
      </c>
      <c r="AB62" s="289">
        <v>0</v>
      </c>
      <c r="AC62" s="289">
        <v>0</v>
      </c>
      <c r="AD62" s="289">
        <v>0</v>
      </c>
      <c r="AE62" s="289">
        <v>0</v>
      </c>
      <c r="AF62" s="290">
        <v>0</v>
      </c>
      <c r="AG62" s="292"/>
      <c r="AH62" s="257">
        <f t="shared" si="17"/>
        <v>0</v>
      </c>
      <c r="AI62" s="258" t="e">
        <f t="shared" si="18"/>
        <v>#DIV/0!</v>
      </c>
      <c r="AJ62" s="289">
        <v>0</v>
      </c>
      <c r="AK62" s="289">
        <v>0</v>
      </c>
      <c r="AL62" s="289">
        <v>0</v>
      </c>
      <c r="AM62" s="289">
        <v>0</v>
      </c>
      <c r="AN62" s="289">
        <v>0</v>
      </c>
      <c r="AO62" s="289">
        <v>0</v>
      </c>
      <c r="AP62" s="289">
        <v>0</v>
      </c>
      <c r="AQ62" s="289">
        <v>0</v>
      </c>
      <c r="AR62" s="289">
        <v>0</v>
      </c>
      <c r="AS62" s="289">
        <v>0</v>
      </c>
      <c r="AT62" s="289">
        <v>0</v>
      </c>
      <c r="AU62" s="290">
        <v>0</v>
      </c>
      <c r="AW62" s="257">
        <f t="shared" si="19"/>
        <v>0</v>
      </c>
      <c r="AX62" s="258" t="e">
        <f t="shared" si="20"/>
        <v>#DIV/0!</v>
      </c>
      <c r="AY62" s="289">
        <v>0</v>
      </c>
      <c r="AZ62" s="289">
        <v>0</v>
      </c>
      <c r="BA62" s="289">
        <v>0</v>
      </c>
      <c r="BB62" s="289">
        <v>0</v>
      </c>
      <c r="BC62" s="289">
        <v>0</v>
      </c>
      <c r="BD62" s="289">
        <v>0</v>
      </c>
      <c r="BE62" s="289">
        <v>0</v>
      </c>
      <c r="BF62" s="289">
        <v>0</v>
      </c>
      <c r="BG62" s="289">
        <v>0</v>
      </c>
      <c r="BH62" s="289">
        <v>0</v>
      </c>
      <c r="BI62" s="289">
        <v>0</v>
      </c>
      <c r="BJ62" s="290">
        <v>0</v>
      </c>
    </row>
    <row r="63" spans="1:62" ht="18.5">
      <c r="A63" s="267" t="s">
        <v>98</v>
      </c>
      <c r="B63" s="382" t="s">
        <v>105</v>
      </c>
      <c r="C63" s="191" t="s">
        <v>106</v>
      </c>
      <c r="D63" s="211">
        <f t="shared" si="1"/>
        <v>0</v>
      </c>
      <c r="E63" s="212" t="e">
        <f t="shared" si="2"/>
        <v>#DIV/0!</v>
      </c>
      <c r="F63" s="192">
        <f t="shared" si="73"/>
        <v>0</v>
      </c>
      <c r="G63" s="192">
        <f t="shared" si="74"/>
        <v>0</v>
      </c>
      <c r="H63" s="192">
        <f t="shared" si="75"/>
        <v>0</v>
      </c>
      <c r="I63" s="192">
        <f t="shared" si="76"/>
        <v>0</v>
      </c>
      <c r="J63" s="192">
        <f t="shared" si="77"/>
        <v>0</v>
      </c>
      <c r="K63" s="192">
        <f t="shared" si="78"/>
        <v>0</v>
      </c>
      <c r="L63" s="192">
        <f t="shared" si="79"/>
        <v>0</v>
      </c>
      <c r="M63" s="192">
        <f t="shared" si="80"/>
        <v>0</v>
      </c>
      <c r="N63" s="192">
        <f t="shared" si="81"/>
        <v>0</v>
      </c>
      <c r="O63" s="192">
        <f t="shared" si="82"/>
        <v>0</v>
      </c>
      <c r="P63" s="192">
        <f t="shared" si="83"/>
        <v>0</v>
      </c>
      <c r="Q63" s="273">
        <f t="shared" si="84"/>
        <v>0</v>
      </c>
      <c r="S63" s="211">
        <f t="shared" si="15"/>
        <v>0</v>
      </c>
      <c r="T63" s="212" t="e">
        <f t="shared" si="16"/>
        <v>#DIV/0!</v>
      </c>
      <c r="U63" s="289">
        <v>0</v>
      </c>
      <c r="V63" s="289">
        <v>0</v>
      </c>
      <c r="W63" s="289">
        <v>0</v>
      </c>
      <c r="X63" s="289">
        <v>0</v>
      </c>
      <c r="Y63" s="289">
        <v>0</v>
      </c>
      <c r="Z63" s="289">
        <v>0</v>
      </c>
      <c r="AA63" s="289">
        <v>0</v>
      </c>
      <c r="AB63" s="289">
        <v>0</v>
      </c>
      <c r="AC63" s="289">
        <v>0</v>
      </c>
      <c r="AD63" s="289">
        <v>0</v>
      </c>
      <c r="AE63" s="289">
        <v>0</v>
      </c>
      <c r="AF63" s="290">
        <v>0</v>
      </c>
      <c r="AG63" s="292"/>
      <c r="AH63" s="211">
        <f t="shared" si="17"/>
        <v>0</v>
      </c>
      <c r="AI63" s="212" t="e">
        <f t="shared" si="18"/>
        <v>#DIV/0!</v>
      </c>
      <c r="AJ63" s="289">
        <v>0</v>
      </c>
      <c r="AK63" s="289">
        <v>0</v>
      </c>
      <c r="AL63" s="289">
        <v>0</v>
      </c>
      <c r="AM63" s="289">
        <v>0</v>
      </c>
      <c r="AN63" s="289">
        <v>0</v>
      </c>
      <c r="AO63" s="289">
        <v>0</v>
      </c>
      <c r="AP63" s="289">
        <v>0</v>
      </c>
      <c r="AQ63" s="289">
        <v>0</v>
      </c>
      <c r="AR63" s="289">
        <v>0</v>
      </c>
      <c r="AS63" s="289">
        <v>0</v>
      </c>
      <c r="AT63" s="289">
        <v>0</v>
      </c>
      <c r="AU63" s="290">
        <v>0</v>
      </c>
      <c r="AW63" s="211">
        <f t="shared" si="19"/>
        <v>0</v>
      </c>
      <c r="AX63" s="212" t="e">
        <f t="shared" si="20"/>
        <v>#DIV/0!</v>
      </c>
      <c r="AY63" s="289">
        <v>0</v>
      </c>
      <c r="AZ63" s="289">
        <v>0</v>
      </c>
      <c r="BA63" s="289">
        <v>0</v>
      </c>
      <c r="BB63" s="289">
        <v>0</v>
      </c>
      <c r="BC63" s="289">
        <v>0</v>
      </c>
      <c r="BD63" s="289">
        <v>0</v>
      </c>
      <c r="BE63" s="289">
        <v>0</v>
      </c>
      <c r="BF63" s="289">
        <v>0</v>
      </c>
      <c r="BG63" s="289">
        <v>0</v>
      </c>
      <c r="BH63" s="289">
        <v>0</v>
      </c>
      <c r="BI63" s="289">
        <v>0</v>
      </c>
      <c r="BJ63" s="290">
        <v>0</v>
      </c>
    </row>
    <row r="64" spans="1:62" ht="18.5">
      <c r="A64" s="269" t="s">
        <v>98</v>
      </c>
      <c r="B64" s="437" t="s">
        <v>107</v>
      </c>
      <c r="C64" s="251" t="s">
        <v>108</v>
      </c>
      <c r="D64" s="252">
        <f t="shared" si="1"/>
        <v>0</v>
      </c>
      <c r="E64" s="253" t="e">
        <f t="shared" si="2"/>
        <v>#DIV/0!</v>
      </c>
      <c r="F64" s="254">
        <f t="shared" si="73"/>
        <v>0</v>
      </c>
      <c r="G64" s="254">
        <f t="shared" si="74"/>
        <v>0</v>
      </c>
      <c r="H64" s="254">
        <f t="shared" si="75"/>
        <v>0</v>
      </c>
      <c r="I64" s="254">
        <f t="shared" si="76"/>
        <v>0</v>
      </c>
      <c r="J64" s="254">
        <f t="shared" si="77"/>
        <v>0</v>
      </c>
      <c r="K64" s="254">
        <f t="shared" si="78"/>
        <v>0</v>
      </c>
      <c r="L64" s="254">
        <f t="shared" si="79"/>
        <v>0</v>
      </c>
      <c r="M64" s="254">
        <f t="shared" si="80"/>
        <v>0</v>
      </c>
      <c r="N64" s="254">
        <f t="shared" si="81"/>
        <v>0</v>
      </c>
      <c r="O64" s="254">
        <f t="shared" si="82"/>
        <v>0</v>
      </c>
      <c r="P64" s="254">
        <f t="shared" si="83"/>
        <v>0</v>
      </c>
      <c r="Q64" s="285">
        <f t="shared" si="84"/>
        <v>0</v>
      </c>
      <c r="S64" s="252">
        <f t="shared" si="15"/>
        <v>0</v>
      </c>
      <c r="T64" s="253" t="e">
        <f t="shared" si="16"/>
        <v>#DIV/0!</v>
      </c>
      <c r="U64" s="289">
        <v>0</v>
      </c>
      <c r="V64" s="289">
        <v>0</v>
      </c>
      <c r="W64" s="289">
        <v>0</v>
      </c>
      <c r="X64" s="289">
        <v>0</v>
      </c>
      <c r="Y64" s="289">
        <v>0</v>
      </c>
      <c r="Z64" s="289">
        <v>0</v>
      </c>
      <c r="AA64" s="289">
        <v>0</v>
      </c>
      <c r="AB64" s="289">
        <v>0</v>
      </c>
      <c r="AC64" s="289">
        <v>0</v>
      </c>
      <c r="AD64" s="289">
        <v>0</v>
      </c>
      <c r="AE64" s="289">
        <v>0</v>
      </c>
      <c r="AF64" s="290">
        <v>0</v>
      </c>
      <c r="AG64" s="292"/>
      <c r="AH64" s="252">
        <f t="shared" si="17"/>
        <v>0</v>
      </c>
      <c r="AI64" s="253" t="e">
        <f t="shared" si="18"/>
        <v>#DIV/0!</v>
      </c>
      <c r="AJ64" s="289">
        <v>0</v>
      </c>
      <c r="AK64" s="289">
        <v>0</v>
      </c>
      <c r="AL64" s="289">
        <v>0</v>
      </c>
      <c r="AM64" s="289">
        <v>0</v>
      </c>
      <c r="AN64" s="289">
        <v>0</v>
      </c>
      <c r="AO64" s="289">
        <v>0</v>
      </c>
      <c r="AP64" s="289">
        <v>0</v>
      </c>
      <c r="AQ64" s="289">
        <v>0</v>
      </c>
      <c r="AR64" s="289">
        <v>0</v>
      </c>
      <c r="AS64" s="289">
        <v>0</v>
      </c>
      <c r="AT64" s="289">
        <v>0</v>
      </c>
      <c r="AU64" s="290">
        <v>0</v>
      </c>
      <c r="AW64" s="252">
        <f t="shared" si="19"/>
        <v>0</v>
      </c>
      <c r="AX64" s="253" t="e">
        <f t="shared" si="20"/>
        <v>#DIV/0!</v>
      </c>
      <c r="AY64" s="289">
        <v>0</v>
      </c>
      <c r="AZ64" s="289">
        <v>0</v>
      </c>
      <c r="BA64" s="289">
        <v>0</v>
      </c>
      <c r="BB64" s="289">
        <v>0</v>
      </c>
      <c r="BC64" s="289">
        <v>0</v>
      </c>
      <c r="BD64" s="289">
        <v>0</v>
      </c>
      <c r="BE64" s="289">
        <v>0</v>
      </c>
      <c r="BF64" s="289">
        <v>0</v>
      </c>
      <c r="BG64" s="289">
        <v>0</v>
      </c>
      <c r="BH64" s="289">
        <v>0</v>
      </c>
      <c r="BI64" s="289">
        <v>0</v>
      </c>
      <c r="BJ64" s="290">
        <v>0</v>
      </c>
    </row>
    <row r="65" spans="1:62" ht="18.5">
      <c r="A65" s="266" t="s">
        <v>98</v>
      </c>
      <c r="B65" s="378" t="s">
        <v>109</v>
      </c>
      <c r="C65" s="256" t="s">
        <v>110</v>
      </c>
      <c r="D65" s="257">
        <f t="shared" si="1"/>
        <v>0</v>
      </c>
      <c r="E65" s="258" t="e">
        <f t="shared" si="2"/>
        <v>#DIV/0!</v>
      </c>
      <c r="F65" s="259">
        <f t="shared" si="73"/>
        <v>0</v>
      </c>
      <c r="G65" s="259">
        <f t="shared" si="74"/>
        <v>0</v>
      </c>
      <c r="H65" s="259">
        <f t="shared" si="75"/>
        <v>0</v>
      </c>
      <c r="I65" s="259">
        <f t="shared" si="76"/>
        <v>0</v>
      </c>
      <c r="J65" s="259">
        <f t="shared" si="77"/>
        <v>0</v>
      </c>
      <c r="K65" s="259">
        <f t="shared" si="78"/>
        <v>0</v>
      </c>
      <c r="L65" s="259">
        <f t="shared" si="79"/>
        <v>0</v>
      </c>
      <c r="M65" s="259">
        <f t="shared" si="80"/>
        <v>0</v>
      </c>
      <c r="N65" s="259">
        <f t="shared" si="81"/>
        <v>0</v>
      </c>
      <c r="O65" s="259">
        <f t="shared" si="82"/>
        <v>0</v>
      </c>
      <c r="P65" s="259">
        <f t="shared" si="83"/>
        <v>0</v>
      </c>
      <c r="Q65" s="286">
        <f t="shared" si="84"/>
        <v>0</v>
      </c>
      <c r="S65" s="257">
        <f t="shared" si="15"/>
        <v>0</v>
      </c>
      <c r="T65" s="258" t="e">
        <f t="shared" si="16"/>
        <v>#DIV/0!</v>
      </c>
      <c r="U65" s="289">
        <v>0</v>
      </c>
      <c r="V65" s="289">
        <v>0</v>
      </c>
      <c r="W65" s="289">
        <v>0</v>
      </c>
      <c r="X65" s="289">
        <v>0</v>
      </c>
      <c r="Y65" s="289">
        <v>0</v>
      </c>
      <c r="Z65" s="289">
        <v>0</v>
      </c>
      <c r="AA65" s="289">
        <v>0</v>
      </c>
      <c r="AB65" s="289">
        <v>0</v>
      </c>
      <c r="AC65" s="289">
        <v>0</v>
      </c>
      <c r="AD65" s="289">
        <v>0</v>
      </c>
      <c r="AE65" s="289">
        <v>0</v>
      </c>
      <c r="AF65" s="290">
        <v>0</v>
      </c>
      <c r="AG65" s="292"/>
      <c r="AH65" s="257">
        <f t="shared" si="17"/>
        <v>0</v>
      </c>
      <c r="AI65" s="258" t="e">
        <f t="shared" si="18"/>
        <v>#DIV/0!</v>
      </c>
      <c r="AJ65" s="289">
        <v>0</v>
      </c>
      <c r="AK65" s="289">
        <v>0</v>
      </c>
      <c r="AL65" s="289">
        <v>0</v>
      </c>
      <c r="AM65" s="289">
        <v>0</v>
      </c>
      <c r="AN65" s="289">
        <v>0</v>
      </c>
      <c r="AO65" s="289">
        <v>0</v>
      </c>
      <c r="AP65" s="289">
        <v>0</v>
      </c>
      <c r="AQ65" s="289">
        <v>0</v>
      </c>
      <c r="AR65" s="289">
        <v>0</v>
      </c>
      <c r="AS65" s="289">
        <v>0</v>
      </c>
      <c r="AT65" s="289">
        <v>0</v>
      </c>
      <c r="AU65" s="290">
        <v>0</v>
      </c>
      <c r="AW65" s="257">
        <f t="shared" si="19"/>
        <v>0</v>
      </c>
      <c r="AX65" s="258" t="e">
        <f t="shared" si="20"/>
        <v>#DIV/0!</v>
      </c>
      <c r="AY65" s="289">
        <v>0</v>
      </c>
      <c r="AZ65" s="289">
        <v>0</v>
      </c>
      <c r="BA65" s="289">
        <v>0</v>
      </c>
      <c r="BB65" s="289">
        <v>0</v>
      </c>
      <c r="BC65" s="289">
        <v>0</v>
      </c>
      <c r="BD65" s="289">
        <v>0</v>
      </c>
      <c r="BE65" s="289">
        <v>0</v>
      </c>
      <c r="BF65" s="289">
        <v>0</v>
      </c>
      <c r="BG65" s="289">
        <v>0</v>
      </c>
      <c r="BH65" s="289">
        <v>0</v>
      </c>
      <c r="BI65" s="289">
        <v>0</v>
      </c>
      <c r="BJ65" s="290">
        <v>0</v>
      </c>
    </row>
    <row r="66" spans="1:62" ht="18.5">
      <c r="A66" s="269" t="s">
        <v>98</v>
      </c>
      <c r="B66" s="437" t="s">
        <v>111</v>
      </c>
      <c r="C66" s="251" t="s">
        <v>112</v>
      </c>
      <c r="D66" s="252">
        <f t="shared" si="1"/>
        <v>0</v>
      </c>
      <c r="E66" s="253" t="e">
        <f t="shared" si="2"/>
        <v>#DIV/0!</v>
      </c>
      <c r="F66" s="254">
        <f t="shared" si="73"/>
        <v>0</v>
      </c>
      <c r="G66" s="254">
        <f t="shared" si="74"/>
        <v>0</v>
      </c>
      <c r="H66" s="254">
        <f t="shared" si="75"/>
        <v>0</v>
      </c>
      <c r="I66" s="254">
        <f t="shared" si="76"/>
        <v>0</v>
      </c>
      <c r="J66" s="254">
        <f t="shared" si="77"/>
        <v>0</v>
      </c>
      <c r="K66" s="254">
        <f t="shared" si="78"/>
        <v>0</v>
      </c>
      <c r="L66" s="254">
        <f t="shared" si="79"/>
        <v>0</v>
      </c>
      <c r="M66" s="254">
        <f t="shared" si="80"/>
        <v>0</v>
      </c>
      <c r="N66" s="254">
        <f t="shared" si="81"/>
        <v>0</v>
      </c>
      <c r="O66" s="254">
        <f t="shared" si="82"/>
        <v>0</v>
      </c>
      <c r="P66" s="254">
        <f t="shared" si="83"/>
        <v>0</v>
      </c>
      <c r="Q66" s="285">
        <f t="shared" si="84"/>
        <v>0</v>
      </c>
      <c r="S66" s="252">
        <f t="shared" si="15"/>
        <v>0</v>
      </c>
      <c r="T66" s="253" t="e">
        <f t="shared" si="16"/>
        <v>#DIV/0!</v>
      </c>
      <c r="U66" s="289">
        <v>0</v>
      </c>
      <c r="V66" s="289">
        <v>0</v>
      </c>
      <c r="W66" s="289">
        <v>0</v>
      </c>
      <c r="X66" s="289">
        <v>0</v>
      </c>
      <c r="Y66" s="289">
        <v>0</v>
      </c>
      <c r="Z66" s="289">
        <v>0</v>
      </c>
      <c r="AA66" s="289">
        <v>0</v>
      </c>
      <c r="AB66" s="289">
        <v>0</v>
      </c>
      <c r="AC66" s="289">
        <v>0</v>
      </c>
      <c r="AD66" s="289">
        <v>0</v>
      </c>
      <c r="AE66" s="289">
        <v>0</v>
      </c>
      <c r="AF66" s="290">
        <v>0</v>
      </c>
      <c r="AG66" s="292"/>
      <c r="AH66" s="252">
        <f t="shared" si="17"/>
        <v>0</v>
      </c>
      <c r="AI66" s="253" t="e">
        <f t="shared" si="18"/>
        <v>#DIV/0!</v>
      </c>
      <c r="AJ66" s="289">
        <v>0</v>
      </c>
      <c r="AK66" s="289">
        <v>0</v>
      </c>
      <c r="AL66" s="289">
        <v>0</v>
      </c>
      <c r="AM66" s="289">
        <v>0</v>
      </c>
      <c r="AN66" s="289">
        <v>0</v>
      </c>
      <c r="AO66" s="289">
        <v>0</v>
      </c>
      <c r="AP66" s="289">
        <v>0</v>
      </c>
      <c r="AQ66" s="289">
        <v>0</v>
      </c>
      <c r="AR66" s="289">
        <v>0</v>
      </c>
      <c r="AS66" s="289">
        <v>0</v>
      </c>
      <c r="AT66" s="289">
        <v>0</v>
      </c>
      <c r="AU66" s="290">
        <v>0</v>
      </c>
      <c r="AW66" s="252">
        <f t="shared" si="19"/>
        <v>0</v>
      </c>
      <c r="AX66" s="253" t="e">
        <f t="shared" si="20"/>
        <v>#DIV/0!</v>
      </c>
      <c r="AY66" s="289">
        <v>0</v>
      </c>
      <c r="AZ66" s="289">
        <v>0</v>
      </c>
      <c r="BA66" s="289">
        <v>0</v>
      </c>
      <c r="BB66" s="289">
        <v>0</v>
      </c>
      <c r="BC66" s="289">
        <v>0</v>
      </c>
      <c r="BD66" s="289">
        <v>0</v>
      </c>
      <c r="BE66" s="289">
        <v>0</v>
      </c>
      <c r="BF66" s="289">
        <v>0</v>
      </c>
      <c r="BG66" s="289">
        <v>0</v>
      </c>
      <c r="BH66" s="289">
        <v>0</v>
      </c>
      <c r="BI66" s="289">
        <v>0</v>
      </c>
      <c r="BJ66" s="290">
        <v>0</v>
      </c>
    </row>
    <row r="67" spans="1:62" ht="18.5">
      <c r="A67" s="267" t="s">
        <v>98</v>
      </c>
      <c r="B67" s="382" t="s">
        <v>113</v>
      </c>
      <c r="C67" s="191" t="s">
        <v>114</v>
      </c>
      <c r="D67" s="211">
        <f t="shared" si="1"/>
        <v>0</v>
      </c>
      <c r="E67" s="212" t="e">
        <f t="shared" si="2"/>
        <v>#DIV/0!</v>
      </c>
      <c r="F67" s="192">
        <f t="shared" si="73"/>
        <v>0</v>
      </c>
      <c r="G67" s="192">
        <f t="shared" si="74"/>
        <v>0</v>
      </c>
      <c r="H67" s="192">
        <f t="shared" si="75"/>
        <v>0</v>
      </c>
      <c r="I67" s="192">
        <f t="shared" si="76"/>
        <v>0</v>
      </c>
      <c r="J67" s="192">
        <f t="shared" si="77"/>
        <v>0</v>
      </c>
      <c r="K67" s="192">
        <f t="shared" si="78"/>
        <v>0</v>
      </c>
      <c r="L67" s="192">
        <f t="shared" si="79"/>
        <v>0</v>
      </c>
      <c r="M67" s="192">
        <f t="shared" si="80"/>
        <v>0</v>
      </c>
      <c r="N67" s="192">
        <f t="shared" si="81"/>
        <v>0</v>
      </c>
      <c r="O67" s="192">
        <f t="shared" si="82"/>
        <v>0</v>
      </c>
      <c r="P67" s="192">
        <f t="shared" si="83"/>
        <v>0</v>
      </c>
      <c r="Q67" s="273">
        <f t="shared" si="84"/>
        <v>0</v>
      </c>
      <c r="S67" s="211">
        <f t="shared" si="15"/>
        <v>0</v>
      </c>
      <c r="T67" s="212" t="e">
        <f t="shared" si="16"/>
        <v>#DIV/0!</v>
      </c>
      <c r="U67" s="289">
        <v>0</v>
      </c>
      <c r="V67" s="289">
        <v>0</v>
      </c>
      <c r="W67" s="289">
        <v>0</v>
      </c>
      <c r="X67" s="289">
        <v>0</v>
      </c>
      <c r="Y67" s="289">
        <v>0</v>
      </c>
      <c r="Z67" s="289">
        <v>0</v>
      </c>
      <c r="AA67" s="289">
        <v>0</v>
      </c>
      <c r="AB67" s="289">
        <v>0</v>
      </c>
      <c r="AC67" s="289">
        <v>0</v>
      </c>
      <c r="AD67" s="289">
        <v>0</v>
      </c>
      <c r="AE67" s="289">
        <v>0</v>
      </c>
      <c r="AF67" s="290">
        <v>0</v>
      </c>
      <c r="AG67" s="292"/>
      <c r="AH67" s="211">
        <f t="shared" si="17"/>
        <v>0</v>
      </c>
      <c r="AI67" s="212" t="e">
        <f t="shared" si="18"/>
        <v>#DIV/0!</v>
      </c>
      <c r="AJ67" s="289">
        <v>0</v>
      </c>
      <c r="AK67" s="289">
        <v>0</v>
      </c>
      <c r="AL67" s="289">
        <v>0</v>
      </c>
      <c r="AM67" s="289">
        <v>0</v>
      </c>
      <c r="AN67" s="289">
        <v>0</v>
      </c>
      <c r="AO67" s="289">
        <v>0</v>
      </c>
      <c r="AP67" s="289">
        <v>0</v>
      </c>
      <c r="AQ67" s="289">
        <v>0</v>
      </c>
      <c r="AR67" s="289">
        <v>0</v>
      </c>
      <c r="AS67" s="289">
        <v>0</v>
      </c>
      <c r="AT67" s="289">
        <v>0</v>
      </c>
      <c r="AU67" s="290">
        <v>0</v>
      </c>
      <c r="AW67" s="211">
        <f t="shared" si="19"/>
        <v>0</v>
      </c>
      <c r="AX67" s="212" t="e">
        <f t="shared" si="20"/>
        <v>#DIV/0!</v>
      </c>
      <c r="AY67" s="289">
        <v>0</v>
      </c>
      <c r="AZ67" s="289">
        <v>0</v>
      </c>
      <c r="BA67" s="289">
        <v>0</v>
      </c>
      <c r="BB67" s="289">
        <v>0</v>
      </c>
      <c r="BC67" s="289">
        <v>0</v>
      </c>
      <c r="BD67" s="289">
        <v>0</v>
      </c>
      <c r="BE67" s="289">
        <v>0</v>
      </c>
      <c r="BF67" s="289">
        <v>0</v>
      </c>
      <c r="BG67" s="289">
        <v>0</v>
      </c>
      <c r="BH67" s="289">
        <v>0</v>
      </c>
      <c r="BI67" s="289">
        <v>0</v>
      </c>
      <c r="BJ67" s="290">
        <v>0</v>
      </c>
    </row>
    <row r="68" spans="1:62" ht="18.5">
      <c r="A68" s="269" t="s">
        <v>98</v>
      </c>
      <c r="B68" s="437" t="s">
        <v>115</v>
      </c>
      <c r="C68" s="251" t="s">
        <v>116</v>
      </c>
      <c r="D68" s="252">
        <f t="shared" si="1"/>
        <v>0</v>
      </c>
      <c r="E68" s="253" t="e">
        <f t="shared" si="2"/>
        <v>#DIV/0!</v>
      </c>
      <c r="F68" s="254">
        <f t="shared" si="73"/>
        <v>0</v>
      </c>
      <c r="G68" s="254">
        <f t="shared" si="74"/>
        <v>0</v>
      </c>
      <c r="H68" s="254">
        <f t="shared" si="75"/>
        <v>0</v>
      </c>
      <c r="I68" s="254">
        <f t="shared" si="76"/>
        <v>0</v>
      </c>
      <c r="J68" s="254">
        <f t="shared" si="77"/>
        <v>0</v>
      </c>
      <c r="K68" s="254">
        <f t="shared" si="78"/>
        <v>0</v>
      </c>
      <c r="L68" s="254">
        <f t="shared" si="79"/>
        <v>0</v>
      </c>
      <c r="M68" s="254">
        <f t="shared" si="80"/>
        <v>0</v>
      </c>
      <c r="N68" s="254">
        <f t="shared" si="81"/>
        <v>0</v>
      </c>
      <c r="O68" s="254">
        <f t="shared" si="82"/>
        <v>0</v>
      </c>
      <c r="P68" s="254">
        <f t="shared" si="83"/>
        <v>0</v>
      </c>
      <c r="Q68" s="285">
        <f t="shared" si="84"/>
        <v>0</v>
      </c>
      <c r="S68" s="252">
        <f t="shared" si="15"/>
        <v>0</v>
      </c>
      <c r="T68" s="253" t="e">
        <f t="shared" si="16"/>
        <v>#DIV/0!</v>
      </c>
      <c r="U68" s="289">
        <v>0</v>
      </c>
      <c r="V68" s="289">
        <v>0</v>
      </c>
      <c r="W68" s="289">
        <v>0</v>
      </c>
      <c r="X68" s="289">
        <v>0</v>
      </c>
      <c r="Y68" s="289">
        <v>0</v>
      </c>
      <c r="Z68" s="289">
        <v>0</v>
      </c>
      <c r="AA68" s="289">
        <v>0</v>
      </c>
      <c r="AB68" s="289">
        <v>0</v>
      </c>
      <c r="AC68" s="289">
        <v>0</v>
      </c>
      <c r="AD68" s="289">
        <v>0</v>
      </c>
      <c r="AE68" s="289">
        <v>0</v>
      </c>
      <c r="AF68" s="290">
        <v>0</v>
      </c>
      <c r="AG68" s="292"/>
      <c r="AH68" s="252">
        <f t="shared" si="17"/>
        <v>0</v>
      </c>
      <c r="AI68" s="253" t="e">
        <f t="shared" si="18"/>
        <v>#DIV/0!</v>
      </c>
      <c r="AJ68" s="289">
        <v>0</v>
      </c>
      <c r="AK68" s="289">
        <v>0</v>
      </c>
      <c r="AL68" s="289">
        <v>0</v>
      </c>
      <c r="AM68" s="289">
        <v>0</v>
      </c>
      <c r="AN68" s="289">
        <v>0</v>
      </c>
      <c r="AO68" s="289">
        <v>0</v>
      </c>
      <c r="AP68" s="289">
        <v>0</v>
      </c>
      <c r="AQ68" s="289">
        <v>0</v>
      </c>
      <c r="AR68" s="289">
        <v>0</v>
      </c>
      <c r="AS68" s="289">
        <v>0</v>
      </c>
      <c r="AT68" s="289">
        <v>0</v>
      </c>
      <c r="AU68" s="290">
        <v>0</v>
      </c>
      <c r="AW68" s="252">
        <f t="shared" si="19"/>
        <v>0</v>
      </c>
      <c r="AX68" s="253" t="e">
        <f t="shared" si="20"/>
        <v>#DIV/0!</v>
      </c>
      <c r="AY68" s="289">
        <v>0</v>
      </c>
      <c r="AZ68" s="289">
        <v>0</v>
      </c>
      <c r="BA68" s="289">
        <v>0</v>
      </c>
      <c r="BB68" s="289">
        <v>0</v>
      </c>
      <c r="BC68" s="289">
        <v>0</v>
      </c>
      <c r="BD68" s="289">
        <v>0</v>
      </c>
      <c r="BE68" s="289">
        <v>0</v>
      </c>
      <c r="BF68" s="289">
        <v>0</v>
      </c>
      <c r="BG68" s="289">
        <v>0</v>
      </c>
      <c r="BH68" s="289">
        <v>0</v>
      </c>
      <c r="BI68" s="289">
        <v>0</v>
      </c>
      <c r="BJ68" s="290">
        <v>0</v>
      </c>
    </row>
    <row r="69" spans="1:62">
      <c r="A69" s="293"/>
      <c r="B69" s="293"/>
      <c r="C69" s="294" t="s">
        <v>117</v>
      </c>
      <c r="D69" s="295">
        <f t="shared" si="1"/>
        <v>0</v>
      </c>
      <c r="E69" s="296" t="e">
        <f t="shared" si="2"/>
        <v>#DIV/0!</v>
      </c>
      <c r="F69" s="295">
        <f t="shared" ref="F69:Q69" si="85">U69+AJ69+AY69</f>
        <v>0</v>
      </c>
      <c r="G69" s="295">
        <f t="shared" si="85"/>
        <v>0</v>
      </c>
      <c r="H69" s="295">
        <f t="shared" si="85"/>
        <v>0</v>
      </c>
      <c r="I69" s="295">
        <f t="shared" si="85"/>
        <v>0</v>
      </c>
      <c r="J69" s="295">
        <f t="shared" si="85"/>
        <v>0</v>
      </c>
      <c r="K69" s="295">
        <f t="shared" si="85"/>
        <v>0</v>
      </c>
      <c r="L69" s="295">
        <f t="shared" si="85"/>
        <v>0</v>
      </c>
      <c r="M69" s="295">
        <f t="shared" si="85"/>
        <v>0</v>
      </c>
      <c r="N69" s="295">
        <f t="shared" si="85"/>
        <v>0</v>
      </c>
      <c r="O69" s="295">
        <f t="shared" si="85"/>
        <v>0</v>
      </c>
      <c r="P69" s="295">
        <f t="shared" si="85"/>
        <v>0</v>
      </c>
      <c r="Q69" s="351">
        <f t="shared" si="85"/>
        <v>0</v>
      </c>
      <c r="R69" s="288"/>
      <c r="S69" s="295">
        <f t="shared" si="15"/>
        <v>0</v>
      </c>
      <c r="T69" s="296" t="e">
        <f t="shared" si="16"/>
        <v>#DIV/0!</v>
      </c>
      <c r="U69" s="295">
        <f>SUM(U59:U68)</f>
        <v>0</v>
      </c>
      <c r="V69" s="295">
        <f t="shared" ref="V69:AF69" si="86">SUM(V59:V68)</f>
        <v>0</v>
      </c>
      <c r="W69" s="295">
        <f t="shared" si="86"/>
        <v>0</v>
      </c>
      <c r="X69" s="295">
        <f t="shared" si="86"/>
        <v>0</v>
      </c>
      <c r="Y69" s="295">
        <f t="shared" si="86"/>
        <v>0</v>
      </c>
      <c r="Z69" s="295">
        <f t="shared" si="86"/>
        <v>0</v>
      </c>
      <c r="AA69" s="295">
        <f t="shared" si="86"/>
        <v>0</v>
      </c>
      <c r="AB69" s="295">
        <f t="shared" si="86"/>
        <v>0</v>
      </c>
      <c r="AC69" s="295">
        <f t="shared" si="86"/>
        <v>0</v>
      </c>
      <c r="AD69" s="295">
        <f t="shared" si="86"/>
        <v>0</v>
      </c>
      <c r="AE69" s="295">
        <f t="shared" si="86"/>
        <v>0</v>
      </c>
      <c r="AF69" s="351">
        <f t="shared" si="86"/>
        <v>0</v>
      </c>
      <c r="AG69" s="288"/>
      <c r="AH69" s="295">
        <f t="shared" si="17"/>
        <v>0</v>
      </c>
      <c r="AI69" s="296" t="e">
        <f t="shared" si="18"/>
        <v>#DIV/0!</v>
      </c>
      <c r="AJ69" s="295">
        <f>SUM(AJ59:AJ68)</f>
        <v>0</v>
      </c>
      <c r="AK69" s="295">
        <f t="shared" ref="AK69:AU69" si="87">SUM(AK59:AK68)</f>
        <v>0</v>
      </c>
      <c r="AL69" s="295">
        <f t="shared" si="87"/>
        <v>0</v>
      </c>
      <c r="AM69" s="295">
        <f t="shared" si="87"/>
        <v>0</v>
      </c>
      <c r="AN69" s="295">
        <f t="shared" si="87"/>
        <v>0</v>
      </c>
      <c r="AO69" s="295">
        <f t="shared" si="87"/>
        <v>0</v>
      </c>
      <c r="AP69" s="295">
        <f t="shared" si="87"/>
        <v>0</v>
      </c>
      <c r="AQ69" s="295">
        <f t="shared" si="87"/>
        <v>0</v>
      </c>
      <c r="AR69" s="295">
        <f t="shared" si="87"/>
        <v>0</v>
      </c>
      <c r="AS69" s="295">
        <f t="shared" si="87"/>
        <v>0</v>
      </c>
      <c r="AT69" s="295">
        <f t="shared" si="87"/>
        <v>0</v>
      </c>
      <c r="AU69" s="351">
        <f t="shared" si="87"/>
        <v>0</v>
      </c>
      <c r="AW69" s="295">
        <f t="shared" si="19"/>
        <v>0</v>
      </c>
      <c r="AX69" s="296" t="e">
        <f t="shared" si="20"/>
        <v>#DIV/0!</v>
      </c>
      <c r="AY69" s="295">
        <f>SUM(AY59:AY68)</f>
        <v>0</v>
      </c>
      <c r="AZ69" s="295">
        <f t="shared" ref="AZ69:BJ69" si="88">SUM(AZ59:AZ68)</f>
        <v>0</v>
      </c>
      <c r="BA69" s="295">
        <f t="shared" si="88"/>
        <v>0</v>
      </c>
      <c r="BB69" s="295">
        <f t="shared" si="88"/>
        <v>0</v>
      </c>
      <c r="BC69" s="295">
        <f t="shared" si="88"/>
        <v>0</v>
      </c>
      <c r="BD69" s="295">
        <f t="shared" si="88"/>
        <v>0</v>
      </c>
      <c r="BE69" s="295">
        <f t="shared" si="88"/>
        <v>0</v>
      </c>
      <c r="BF69" s="295">
        <f t="shared" si="88"/>
        <v>0</v>
      </c>
      <c r="BG69" s="295">
        <f t="shared" si="88"/>
        <v>0</v>
      </c>
      <c r="BH69" s="295">
        <f t="shared" si="88"/>
        <v>0</v>
      </c>
      <c r="BI69" s="295">
        <f t="shared" si="88"/>
        <v>0</v>
      </c>
      <c r="BJ69" s="351">
        <f t="shared" si="88"/>
        <v>0</v>
      </c>
    </row>
    <row r="70" spans="1:62">
      <c r="A70" s="297"/>
      <c r="B70" s="297"/>
      <c r="C70" s="298"/>
      <c r="D70" s="299"/>
      <c r="E70" s="300"/>
      <c r="F70" s="299"/>
      <c r="G70" s="299"/>
      <c r="H70" s="299"/>
      <c r="I70" s="299"/>
      <c r="J70" s="299"/>
      <c r="K70" s="299"/>
      <c r="L70" s="299"/>
      <c r="M70" s="299"/>
      <c r="N70" s="299"/>
      <c r="O70" s="299"/>
      <c r="P70" s="299"/>
      <c r="Q70" s="352"/>
      <c r="S70" s="299"/>
      <c r="T70" s="300"/>
      <c r="U70" s="299"/>
      <c r="V70" s="299"/>
      <c r="W70" s="299"/>
      <c r="X70" s="299"/>
      <c r="Y70" s="299"/>
      <c r="Z70" s="299"/>
      <c r="AA70" s="299"/>
      <c r="AB70" s="299"/>
      <c r="AC70" s="299"/>
      <c r="AD70" s="299"/>
      <c r="AE70" s="299"/>
      <c r="AF70" s="352"/>
      <c r="AH70" s="299"/>
      <c r="AI70" s="300"/>
      <c r="AJ70" s="299"/>
      <c r="AK70" s="299"/>
      <c r="AL70" s="299"/>
      <c r="AM70" s="299"/>
      <c r="AN70" s="299"/>
      <c r="AO70" s="299"/>
      <c r="AP70" s="299"/>
      <c r="AQ70" s="299"/>
      <c r="AR70" s="299"/>
      <c r="AS70" s="299"/>
      <c r="AT70" s="299"/>
      <c r="AU70" s="352"/>
      <c r="AW70" s="299"/>
      <c r="AX70" s="300"/>
      <c r="AY70" s="299"/>
      <c r="AZ70" s="299"/>
      <c r="BA70" s="299"/>
      <c r="BB70" s="299"/>
      <c r="BC70" s="299"/>
      <c r="BD70" s="299"/>
      <c r="BE70" s="299"/>
      <c r="BF70" s="299"/>
      <c r="BG70" s="299"/>
      <c r="BH70" s="299"/>
      <c r="BI70" s="299"/>
      <c r="BJ70" s="352"/>
    </row>
    <row r="71" spans="1:62">
      <c r="A71" s="301"/>
      <c r="B71" s="301"/>
      <c r="C71" s="302" t="s">
        <v>75</v>
      </c>
      <c r="D71" s="303">
        <f>SUM(F71:Q71)</f>
        <v>0</v>
      </c>
      <c r="E71" s="304" t="e">
        <f t="shared" ref="E71:E135" si="89">D71/D$13</f>
        <v>#DIV/0!</v>
      </c>
      <c r="F71" s="303">
        <f>F69+F58+F70</f>
        <v>0</v>
      </c>
      <c r="G71" s="303">
        <f t="shared" ref="G71:Q71" si="90">G69+G58+G70</f>
        <v>0</v>
      </c>
      <c r="H71" s="303">
        <f t="shared" si="90"/>
        <v>0</v>
      </c>
      <c r="I71" s="303">
        <f t="shared" si="90"/>
        <v>0</v>
      </c>
      <c r="J71" s="303">
        <f t="shared" si="90"/>
        <v>0</v>
      </c>
      <c r="K71" s="303">
        <f t="shared" si="90"/>
        <v>0</v>
      </c>
      <c r="L71" s="303">
        <f t="shared" si="90"/>
        <v>0</v>
      </c>
      <c r="M71" s="303">
        <f t="shared" si="90"/>
        <v>0</v>
      </c>
      <c r="N71" s="303">
        <f t="shared" si="90"/>
        <v>0</v>
      </c>
      <c r="O71" s="303">
        <f t="shared" si="90"/>
        <v>0</v>
      </c>
      <c r="P71" s="303">
        <f t="shared" si="90"/>
        <v>0</v>
      </c>
      <c r="Q71" s="353">
        <f t="shared" si="90"/>
        <v>0</v>
      </c>
      <c r="S71" s="303">
        <f>SUM(U71:AF71)</f>
        <v>0</v>
      </c>
      <c r="T71" s="304" t="e">
        <f t="shared" ref="T71:T135" si="91">S71/S$13</f>
        <v>#DIV/0!</v>
      </c>
      <c r="U71" s="303">
        <f>U58+U69+U70</f>
        <v>0</v>
      </c>
      <c r="V71" s="303">
        <f t="shared" ref="V71:AF71" si="92">V58+V69+V70</f>
        <v>0</v>
      </c>
      <c r="W71" s="303">
        <f t="shared" si="92"/>
        <v>0</v>
      </c>
      <c r="X71" s="303">
        <f t="shared" si="92"/>
        <v>0</v>
      </c>
      <c r="Y71" s="303">
        <f t="shared" si="92"/>
        <v>0</v>
      </c>
      <c r="Z71" s="303">
        <f t="shared" si="92"/>
        <v>0</v>
      </c>
      <c r="AA71" s="303">
        <f t="shared" si="92"/>
        <v>0</v>
      </c>
      <c r="AB71" s="303">
        <f t="shared" si="92"/>
        <v>0</v>
      </c>
      <c r="AC71" s="303">
        <f t="shared" si="92"/>
        <v>0</v>
      </c>
      <c r="AD71" s="303">
        <f t="shared" si="92"/>
        <v>0</v>
      </c>
      <c r="AE71" s="303">
        <f t="shared" si="92"/>
        <v>0</v>
      </c>
      <c r="AF71" s="353">
        <f t="shared" si="92"/>
        <v>0</v>
      </c>
      <c r="AH71" s="303">
        <f>SUM(AJ71:AU71)</f>
        <v>0</v>
      </c>
      <c r="AI71" s="304" t="e">
        <f t="shared" ref="AI71:AI133" si="93">AH71/AH$13</f>
        <v>#DIV/0!</v>
      </c>
      <c r="AJ71" s="303">
        <f>AJ58+AJ69+AJ70</f>
        <v>0</v>
      </c>
      <c r="AK71" s="303">
        <f t="shared" ref="AK71:AU71" si="94">AK58+AK69+AK70</f>
        <v>0</v>
      </c>
      <c r="AL71" s="303">
        <f t="shared" si="94"/>
        <v>0</v>
      </c>
      <c r="AM71" s="303">
        <f t="shared" si="94"/>
        <v>0</v>
      </c>
      <c r="AN71" s="303">
        <f t="shared" si="94"/>
        <v>0</v>
      </c>
      <c r="AO71" s="303">
        <f t="shared" si="94"/>
        <v>0</v>
      </c>
      <c r="AP71" s="303">
        <f t="shared" si="94"/>
        <v>0</v>
      </c>
      <c r="AQ71" s="303">
        <f t="shared" si="94"/>
        <v>0</v>
      </c>
      <c r="AR71" s="303">
        <f t="shared" si="94"/>
        <v>0</v>
      </c>
      <c r="AS71" s="303">
        <f t="shared" si="94"/>
        <v>0</v>
      </c>
      <c r="AT71" s="303">
        <f t="shared" si="94"/>
        <v>0</v>
      </c>
      <c r="AU71" s="353">
        <f t="shared" si="94"/>
        <v>0</v>
      </c>
      <c r="AW71" s="303">
        <f>SUM(AY71:BJ71)</f>
        <v>0</v>
      </c>
      <c r="AX71" s="304" t="e">
        <f t="shared" ref="AX71:AX133" si="95">AW71/AW$13</f>
        <v>#DIV/0!</v>
      </c>
      <c r="AY71" s="303">
        <f>AY58+AY69+AY70</f>
        <v>0</v>
      </c>
      <c r="AZ71" s="303">
        <f t="shared" ref="AZ71:BJ71" si="96">AZ58+AZ69+AZ70</f>
        <v>0</v>
      </c>
      <c r="BA71" s="303">
        <f t="shared" si="96"/>
        <v>0</v>
      </c>
      <c r="BB71" s="303">
        <f t="shared" si="96"/>
        <v>0</v>
      </c>
      <c r="BC71" s="303">
        <f t="shared" si="96"/>
        <v>0</v>
      </c>
      <c r="BD71" s="303">
        <f t="shared" si="96"/>
        <v>0</v>
      </c>
      <c r="BE71" s="303">
        <f t="shared" si="96"/>
        <v>0</v>
      </c>
      <c r="BF71" s="303">
        <f t="shared" si="96"/>
        <v>0</v>
      </c>
      <c r="BG71" s="303">
        <f t="shared" si="96"/>
        <v>0</v>
      </c>
      <c r="BH71" s="303">
        <f t="shared" si="96"/>
        <v>0</v>
      </c>
      <c r="BI71" s="303">
        <f t="shared" si="96"/>
        <v>0</v>
      </c>
      <c r="BJ71" s="353">
        <f t="shared" si="96"/>
        <v>0</v>
      </c>
    </row>
    <row r="72" spans="1:62" ht="18.5">
      <c r="A72" s="218">
        <v>5311</v>
      </c>
      <c r="B72" s="430" t="s">
        <v>689</v>
      </c>
      <c r="C72" s="204" t="s">
        <v>118</v>
      </c>
      <c r="D72" s="196">
        <f t="shared" ref="D72:D135" si="97">SUM(F72:Q72)</f>
        <v>0</v>
      </c>
      <c r="E72" s="197" t="e">
        <f t="shared" si="89"/>
        <v>#DIV/0!</v>
      </c>
      <c r="F72" s="205">
        <f t="shared" ref="F72:Q75" si="98">U72+AJ72+AY72</f>
        <v>0</v>
      </c>
      <c r="G72" s="205">
        <f t="shared" si="98"/>
        <v>0</v>
      </c>
      <c r="H72" s="205">
        <f t="shared" si="98"/>
        <v>0</v>
      </c>
      <c r="I72" s="205">
        <f t="shared" si="98"/>
        <v>0</v>
      </c>
      <c r="J72" s="205">
        <f t="shared" si="98"/>
        <v>0</v>
      </c>
      <c r="K72" s="205">
        <f t="shared" si="98"/>
        <v>0</v>
      </c>
      <c r="L72" s="205">
        <f t="shared" si="98"/>
        <v>0</v>
      </c>
      <c r="M72" s="205">
        <f t="shared" si="98"/>
        <v>0</v>
      </c>
      <c r="N72" s="205">
        <f t="shared" si="98"/>
        <v>0</v>
      </c>
      <c r="O72" s="205">
        <f t="shared" si="98"/>
        <v>0</v>
      </c>
      <c r="P72" s="205">
        <f t="shared" si="98"/>
        <v>0</v>
      </c>
      <c r="Q72" s="275">
        <f t="shared" si="98"/>
        <v>0</v>
      </c>
      <c r="S72" s="354">
        <f t="shared" ref="S72:S135" si="99">SUM(U72:AF72)</f>
        <v>0</v>
      </c>
      <c r="T72" s="355" t="e">
        <f t="shared" si="91"/>
        <v>#DIV/0!</v>
      </c>
      <c r="U72" s="289">
        <v>0</v>
      </c>
      <c r="V72" s="289">
        <v>0</v>
      </c>
      <c r="W72" s="289">
        <v>0</v>
      </c>
      <c r="X72" s="289">
        <v>0</v>
      </c>
      <c r="Y72" s="289">
        <v>0</v>
      </c>
      <c r="Z72" s="289">
        <v>0</v>
      </c>
      <c r="AA72" s="289">
        <v>0</v>
      </c>
      <c r="AB72" s="289">
        <v>0</v>
      </c>
      <c r="AC72" s="289">
        <v>0</v>
      </c>
      <c r="AD72" s="289">
        <v>0</v>
      </c>
      <c r="AE72" s="289">
        <v>0</v>
      </c>
      <c r="AF72" s="290">
        <v>0</v>
      </c>
      <c r="AG72" s="292"/>
      <c r="AH72" s="354">
        <f t="shared" ref="AH72:AH88" si="100">SUM(AJ72:AU72)</f>
        <v>0</v>
      </c>
      <c r="AI72" s="355" t="e">
        <f t="shared" si="93"/>
        <v>#DIV/0!</v>
      </c>
      <c r="AJ72" s="289">
        <v>0</v>
      </c>
      <c r="AK72" s="289">
        <v>0</v>
      </c>
      <c r="AL72" s="289">
        <v>0</v>
      </c>
      <c r="AM72" s="289">
        <v>0</v>
      </c>
      <c r="AN72" s="289">
        <v>0</v>
      </c>
      <c r="AO72" s="289">
        <v>0</v>
      </c>
      <c r="AP72" s="289">
        <v>0</v>
      </c>
      <c r="AQ72" s="289">
        <v>0</v>
      </c>
      <c r="AR72" s="289">
        <v>0</v>
      </c>
      <c r="AS72" s="289">
        <v>0</v>
      </c>
      <c r="AT72" s="289">
        <v>0</v>
      </c>
      <c r="AU72" s="290">
        <v>0</v>
      </c>
      <c r="AW72" s="354">
        <f t="shared" ref="AW72:AW88" si="101">SUM(AY72:BJ72)</f>
        <v>0</v>
      </c>
      <c r="AX72" s="355" t="e">
        <f t="shared" si="95"/>
        <v>#DIV/0!</v>
      </c>
      <c r="AY72" s="289">
        <v>0</v>
      </c>
      <c r="AZ72" s="289">
        <v>0</v>
      </c>
      <c r="BA72" s="289">
        <v>0</v>
      </c>
      <c r="BB72" s="289">
        <v>0</v>
      </c>
      <c r="BC72" s="289">
        <v>0</v>
      </c>
      <c r="BD72" s="289">
        <v>0</v>
      </c>
      <c r="BE72" s="289">
        <v>0</v>
      </c>
      <c r="BF72" s="289">
        <v>0</v>
      </c>
      <c r="BG72" s="289">
        <v>0</v>
      </c>
      <c r="BH72" s="289">
        <v>0</v>
      </c>
      <c r="BI72" s="289">
        <v>0</v>
      </c>
      <c r="BJ72" s="290">
        <v>0</v>
      </c>
    </row>
    <row r="73" spans="1:62">
      <c r="A73" s="218">
        <v>5311</v>
      </c>
      <c r="B73" s="430" t="s">
        <v>119</v>
      </c>
      <c r="C73" s="204" t="s">
        <v>120</v>
      </c>
      <c r="D73" s="196">
        <f t="shared" si="97"/>
        <v>0</v>
      </c>
      <c r="E73" s="197" t="e">
        <f t="shared" si="89"/>
        <v>#DIV/0!</v>
      </c>
      <c r="F73" s="205">
        <f t="shared" si="98"/>
        <v>0</v>
      </c>
      <c r="G73" s="205">
        <f t="shared" si="98"/>
        <v>0</v>
      </c>
      <c r="H73" s="205">
        <f t="shared" si="98"/>
        <v>0</v>
      </c>
      <c r="I73" s="205">
        <f t="shared" si="98"/>
        <v>0</v>
      </c>
      <c r="J73" s="205">
        <f t="shared" si="98"/>
        <v>0</v>
      </c>
      <c r="K73" s="205">
        <f t="shared" si="98"/>
        <v>0</v>
      </c>
      <c r="L73" s="205">
        <f t="shared" si="98"/>
        <v>0</v>
      </c>
      <c r="M73" s="205">
        <f t="shared" si="98"/>
        <v>0</v>
      </c>
      <c r="N73" s="205">
        <f t="shared" si="98"/>
        <v>0</v>
      </c>
      <c r="O73" s="205">
        <f t="shared" si="98"/>
        <v>0</v>
      </c>
      <c r="P73" s="205">
        <f t="shared" si="98"/>
        <v>0</v>
      </c>
      <c r="Q73" s="275">
        <f t="shared" si="98"/>
        <v>0</v>
      </c>
      <c r="S73" s="196">
        <f t="shared" si="99"/>
        <v>0</v>
      </c>
      <c r="T73" s="197" t="e">
        <f t="shared" si="91"/>
        <v>#DIV/0!</v>
      </c>
      <c r="U73" s="205">
        <v>0</v>
      </c>
      <c r="V73" s="205">
        <v>0</v>
      </c>
      <c r="W73" s="205">
        <v>0</v>
      </c>
      <c r="X73" s="205">
        <v>0</v>
      </c>
      <c r="Y73" s="205">
        <v>0</v>
      </c>
      <c r="Z73" s="205">
        <v>0</v>
      </c>
      <c r="AA73" s="205">
        <v>0</v>
      </c>
      <c r="AB73" s="205">
        <v>0</v>
      </c>
      <c r="AC73" s="205">
        <v>0</v>
      </c>
      <c r="AD73" s="205">
        <v>0</v>
      </c>
      <c r="AE73" s="205">
        <v>0</v>
      </c>
      <c r="AF73" s="275">
        <v>0</v>
      </c>
      <c r="AH73" s="196">
        <f t="shared" si="100"/>
        <v>0</v>
      </c>
      <c r="AI73" s="197" t="e">
        <f t="shared" si="93"/>
        <v>#DIV/0!</v>
      </c>
      <c r="AJ73" s="205">
        <v>0</v>
      </c>
      <c r="AK73" s="205">
        <v>0</v>
      </c>
      <c r="AL73" s="205">
        <v>0</v>
      </c>
      <c r="AM73" s="205">
        <v>0</v>
      </c>
      <c r="AN73" s="205">
        <v>0</v>
      </c>
      <c r="AO73" s="205">
        <v>0</v>
      </c>
      <c r="AP73" s="205">
        <v>0</v>
      </c>
      <c r="AQ73" s="205">
        <v>0</v>
      </c>
      <c r="AR73" s="205">
        <v>0</v>
      </c>
      <c r="AS73" s="205">
        <v>0</v>
      </c>
      <c r="AT73" s="205">
        <v>0</v>
      </c>
      <c r="AU73" s="275">
        <v>0</v>
      </c>
      <c r="AW73" s="196">
        <f t="shared" si="101"/>
        <v>0</v>
      </c>
      <c r="AX73" s="197" t="e">
        <f t="shared" si="95"/>
        <v>#DIV/0!</v>
      </c>
      <c r="AY73" s="205">
        <v>0</v>
      </c>
      <c r="AZ73" s="205">
        <v>0</v>
      </c>
      <c r="BA73" s="205">
        <v>0</v>
      </c>
      <c r="BB73" s="205">
        <v>0</v>
      </c>
      <c r="BC73" s="205">
        <v>0</v>
      </c>
      <c r="BD73" s="205">
        <v>0</v>
      </c>
      <c r="BE73" s="205">
        <v>0</v>
      </c>
      <c r="BF73" s="205">
        <v>0</v>
      </c>
      <c r="BG73" s="205">
        <v>0</v>
      </c>
      <c r="BH73" s="205">
        <v>0</v>
      </c>
      <c r="BI73" s="205">
        <v>0</v>
      </c>
      <c r="BJ73" s="275">
        <v>0</v>
      </c>
    </row>
    <row r="74" spans="1:62" ht="18.5">
      <c r="A74" s="218">
        <v>5311</v>
      </c>
      <c r="B74" s="430" t="s">
        <v>690</v>
      </c>
      <c r="C74" s="204" t="s">
        <v>121</v>
      </c>
      <c r="D74" s="196">
        <f t="shared" si="97"/>
        <v>0</v>
      </c>
      <c r="E74" s="197" t="e">
        <f t="shared" si="89"/>
        <v>#DIV/0!</v>
      </c>
      <c r="F74" s="205">
        <f t="shared" si="98"/>
        <v>0</v>
      </c>
      <c r="G74" s="205">
        <f t="shared" si="98"/>
        <v>0</v>
      </c>
      <c r="H74" s="205">
        <f t="shared" si="98"/>
        <v>0</v>
      </c>
      <c r="I74" s="205">
        <f t="shared" si="98"/>
        <v>0</v>
      </c>
      <c r="J74" s="205">
        <f t="shared" si="98"/>
        <v>0</v>
      </c>
      <c r="K74" s="205">
        <f t="shared" si="98"/>
        <v>0</v>
      </c>
      <c r="L74" s="205">
        <f t="shared" si="98"/>
        <v>0</v>
      </c>
      <c r="M74" s="205">
        <f t="shared" si="98"/>
        <v>0</v>
      </c>
      <c r="N74" s="205">
        <f t="shared" si="98"/>
        <v>0</v>
      </c>
      <c r="O74" s="205">
        <f t="shared" si="98"/>
        <v>0</v>
      </c>
      <c r="P74" s="205">
        <f t="shared" si="98"/>
        <v>0</v>
      </c>
      <c r="Q74" s="275">
        <f t="shared" si="98"/>
        <v>0</v>
      </c>
      <c r="S74" s="354">
        <f t="shared" si="99"/>
        <v>0</v>
      </c>
      <c r="T74" s="355" t="e">
        <f t="shared" si="91"/>
        <v>#DIV/0!</v>
      </c>
      <c r="U74" s="289">
        <v>0</v>
      </c>
      <c r="V74" s="289">
        <v>0</v>
      </c>
      <c r="W74" s="289">
        <v>0</v>
      </c>
      <c r="X74" s="289">
        <v>0</v>
      </c>
      <c r="Y74" s="289">
        <v>0</v>
      </c>
      <c r="Z74" s="289">
        <v>0</v>
      </c>
      <c r="AA74" s="289">
        <v>0</v>
      </c>
      <c r="AB74" s="289">
        <v>0</v>
      </c>
      <c r="AC74" s="289">
        <v>0</v>
      </c>
      <c r="AD74" s="289">
        <v>0</v>
      </c>
      <c r="AE74" s="289">
        <v>0</v>
      </c>
      <c r="AF74" s="290">
        <v>0</v>
      </c>
      <c r="AG74" s="292"/>
      <c r="AH74" s="354">
        <f t="shared" si="100"/>
        <v>0</v>
      </c>
      <c r="AI74" s="355" t="e">
        <f t="shared" si="93"/>
        <v>#DIV/0!</v>
      </c>
      <c r="AJ74" s="289">
        <v>0</v>
      </c>
      <c r="AK74" s="289">
        <v>0</v>
      </c>
      <c r="AL74" s="289">
        <v>0</v>
      </c>
      <c r="AM74" s="289">
        <v>0</v>
      </c>
      <c r="AN74" s="289">
        <v>0</v>
      </c>
      <c r="AO74" s="289">
        <v>0</v>
      </c>
      <c r="AP74" s="289">
        <v>0</v>
      </c>
      <c r="AQ74" s="289">
        <v>0</v>
      </c>
      <c r="AR74" s="289">
        <v>0</v>
      </c>
      <c r="AS74" s="289">
        <v>0</v>
      </c>
      <c r="AT74" s="289">
        <v>0</v>
      </c>
      <c r="AU74" s="290">
        <v>0</v>
      </c>
      <c r="AW74" s="354">
        <f t="shared" si="101"/>
        <v>0</v>
      </c>
      <c r="AX74" s="355" t="e">
        <f t="shared" si="95"/>
        <v>#DIV/0!</v>
      </c>
      <c r="AY74" s="289">
        <v>0</v>
      </c>
      <c r="AZ74" s="289">
        <v>0</v>
      </c>
      <c r="BA74" s="289">
        <v>0</v>
      </c>
      <c r="BB74" s="289">
        <v>0</v>
      </c>
      <c r="BC74" s="289">
        <v>0</v>
      </c>
      <c r="BD74" s="289">
        <v>0</v>
      </c>
      <c r="BE74" s="289">
        <v>0</v>
      </c>
      <c r="BF74" s="289">
        <v>0</v>
      </c>
      <c r="BG74" s="289">
        <v>0</v>
      </c>
      <c r="BH74" s="289">
        <v>0</v>
      </c>
      <c r="BI74" s="289">
        <v>0</v>
      </c>
      <c r="BJ74" s="290">
        <v>0</v>
      </c>
    </row>
    <row r="75" spans="1:62">
      <c r="A75" s="305"/>
      <c r="B75" s="305"/>
      <c r="C75" s="306" t="s">
        <v>45</v>
      </c>
      <c r="D75" s="307">
        <f t="shared" si="97"/>
        <v>0</v>
      </c>
      <c r="E75" s="308" t="e">
        <f t="shared" si="89"/>
        <v>#DIV/0!</v>
      </c>
      <c r="F75" s="307">
        <f t="shared" si="98"/>
        <v>0</v>
      </c>
      <c r="G75" s="307">
        <f t="shared" si="98"/>
        <v>0</v>
      </c>
      <c r="H75" s="307">
        <f t="shared" si="98"/>
        <v>0</v>
      </c>
      <c r="I75" s="307">
        <f t="shared" si="98"/>
        <v>0</v>
      </c>
      <c r="J75" s="307">
        <f t="shared" si="98"/>
        <v>0</v>
      </c>
      <c r="K75" s="307">
        <f t="shared" si="98"/>
        <v>0</v>
      </c>
      <c r="L75" s="307">
        <f t="shared" si="98"/>
        <v>0</v>
      </c>
      <c r="M75" s="307">
        <f t="shared" si="98"/>
        <v>0</v>
      </c>
      <c r="N75" s="307">
        <f t="shared" si="98"/>
        <v>0</v>
      </c>
      <c r="O75" s="307">
        <f t="shared" si="98"/>
        <v>0</v>
      </c>
      <c r="P75" s="307">
        <f t="shared" si="98"/>
        <v>0</v>
      </c>
      <c r="Q75" s="356">
        <f t="shared" si="98"/>
        <v>0</v>
      </c>
      <c r="S75" s="307">
        <f t="shared" si="99"/>
        <v>0</v>
      </c>
      <c r="T75" s="308" t="e">
        <f t="shared" si="91"/>
        <v>#DIV/0!</v>
      </c>
      <c r="U75" s="307">
        <v>0</v>
      </c>
      <c r="V75" s="307">
        <v>0</v>
      </c>
      <c r="W75" s="307">
        <v>0</v>
      </c>
      <c r="X75" s="307">
        <v>0</v>
      </c>
      <c r="Y75" s="307">
        <v>0</v>
      </c>
      <c r="Z75" s="307">
        <v>0</v>
      </c>
      <c r="AA75" s="307">
        <v>0</v>
      </c>
      <c r="AB75" s="307">
        <v>0</v>
      </c>
      <c r="AC75" s="307">
        <v>0</v>
      </c>
      <c r="AD75" s="307">
        <v>0</v>
      </c>
      <c r="AE75" s="307">
        <v>0</v>
      </c>
      <c r="AF75" s="356">
        <v>0</v>
      </c>
      <c r="AH75" s="307">
        <f t="shared" si="100"/>
        <v>0</v>
      </c>
      <c r="AI75" s="308" t="e">
        <f t="shared" si="93"/>
        <v>#DIV/0!</v>
      </c>
      <c r="AJ75" s="307">
        <v>0</v>
      </c>
      <c r="AK75" s="307">
        <v>0</v>
      </c>
      <c r="AL75" s="307">
        <v>0</v>
      </c>
      <c r="AM75" s="307">
        <v>0</v>
      </c>
      <c r="AN75" s="307">
        <v>0</v>
      </c>
      <c r="AO75" s="307">
        <v>0</v>
      </c>
      <c r="AP75" s="307">
        <v>0</v>
      </c>
      <c r="AQ75" s="307">
        <v>0</v>
      </c>
      <c r="AR75" s="307">
        <v>0</v>
      </c>
      <c r="AS75" s="307">
        <v>0</v>
      </c>
      <c r="AT75" s="307">
        <v>0</v>
      </c>
      <c r="AU75" s="356">
        <v>0</v>
      </c>
      <c r="AW75" s="307">
        <f t="shared" si="101"/>
        <v>0</v>
      </c>
      <c r="AX75" s="308" t="e">
        <f t="shared" si="95"/>
        <v>#DIV/0!</v>
      </c>
      <c r="AY75" s="307">
        <v>0</v>
      </c>
      <c r="AZ75" s="307">
        <v>0</v>
      </c>
      <c r="BA75" s="307">
        <v>0</v>
      </c>
      <c r="BB75" s="307">
        <v>0</v>
      </c>
      <c r="BC75" s="307">
        <v>0</v>
      </c>
      <c r="BD75" s="307">
        <v>0</v>
      </c>
      <c r="BE75" s="307">
        <v>0</v>
      </c>
      <c r="BF75" s="307">
        <v>0</v>
      </c>
      <c r="BG75" s="307">
        <v>0</v>
      </c>
      <c r="BH75" s="307">
        <v>0</v>
      </c>
      <c r="BI75" s="307">
        <v>0</v>
      </c>
      <c r="BJ75" s="356">
        <v>0</v>
      </c>
    </row>
    <row r="76" spans="1:62">
      <c r="A76" s="309"/>
      <c r="B76" s="309"/>
      <c r="C76" s="310" t="s">
        <v>75</v>
      </c>
      <c r="D76" s="311">
        <f t="shared" si="97"/>
        <v>0</v>
      </c>
      <c r="E76" s="312" t="e">
        <f t="shared" si="89"/>
        <v>#DIV/0!</v>
      </c>
      <c r="F76" s="311">
        <f t="shared" ref="F76:Q76" si="102">SUM(F72:F75)</f>
        <v>0</v>
      </c>
      <c r="G76" s="311">
        <f t="shared" si="102"/>
        <v>0</v>
      </c>
      <c r="H76" s="311">
        <f t="shared" si="102"/>
        <v>0</v>
      </c>
      <c r="I76" s="311">
        <f t="shared" si="102"/>
        <v>0</v>
      </c>
      <c r="J76" s="311">
        <f t="shared" si="102"/>
        <v>0</v>
      </c>
      <c r="K76" s="311">
        <f t="shared" si="102"/>
        <v>0</v>
      </c>
      <c r="L76" s="311">
        <f t="shared" si="102"/>
        <v>0</v>
      </c>
      <c r="M76" s="311">
        <f t="shared" si="102"/>
        <v>0</v>
      </c>
      <c r="N76" s="311">
        <f t="shared" si="102"/>
        <v>0</v>
      </c>
      <c r="O76" s="311">
        <f t="shared" si="102"/>
        <v>0</v>
      </c>
      <c r="P76" s="311">
        <f t="shared" si="102"/>
        <v>0</v>
      </c>
      <c r="Q76" s="357">
        <f t="shared" si="102"/>
        <v>0</v>
      </c>
      <c r="S76" s="311">
        <f t="shared" si="99"/>
        <v>0</v>
      </c>
      <c r="T76" s="312" t="e">
        <f t="shared" si="91"/>
        <v>#DIV/0!</v>
      </c>
      <c r="U76" s="311">
        <f>SUM(U72:U75)</f>
        <v>0</v>
      </c>
      <c r="V76" s="311">
        <f t="shared" ref="V76:AF76" si="103">SUM(V72:V75)</f>
        <v>0</v>
      </c>
      <c r="W76" s="311">
        <f t="shared" si="103"/>
        <v>0</v>
      </c>
      <c r="X76" s="311">
        <f t="shared" si="103"/>
        <v>0</v>
      </c>
      <c r="Y76" s="311">
        <f t="shared" si="103"/>
        <v>0</v>
      </c>
      <c r="Z76" s="311">
        <f t="shared" si="103"/>
        <v>0</v>
      </c>
      <c r="AA76" s="311">
        <f t="shared" si="103"/>
        <v>0</v>
      </c>
      <c r="AB76" s="311">
        <f t="shared" si="103"/>
        <v>0</v>
      </c>
      <c r="AC76" s="311">
        <f t="shared" si="103"/>
        <v>0</v>
      </c>
      <c r="AD76" s="311">
        <f t="shared" si="103"/>
        <v>0</v>
      </c>
      <c r="AE76" s="311">
        <f t="shared" si="103"/>
        <v>0</v>
      </c>
      <c r="AF76" s="357">
        <f t="shared" si="103"/>
        <v>0</v>
      </c>
      <c r="AH76" s="311">
        <f t="shared" si="100"/>
        <v>0</v>
      </c>
      <c r="AI76" s="312" t="e">
        <f t="shared" si="93"/>
        <v>#DIV/0!</v>
      </c>
      <c r="AJ76" s="311">
        <f>SUM(AJ72:AJ75)</f>
        <v>0</v>
      </c>
      <c r="AK76" s="311">
        <f t="shared" ref="AK76:AU76" si="104">SUM(AK72:AK75)</f>
        <v>0</v>
      </c>
      <c r="AL76" s="311">
        <f t="shared" si="104"/>
        <v>0</v>
      </c>
      <c r="AM76" s="311">
        <f t="shared" si="104"/>
        <v>0</v>
      </c>
      <c r="AN76" s="311">
        <f t="shared" si="104"/>
        <v>0</v>
      </c>
      <c r="AO76" s="311">
        <f t="shared" si="104"/>
        <v>0</v>
      </c>
      <c r="AP76" s="311">
        <f t="shared" si="104"/>
        <v>0</v>
      </c>
      <c r="AQ76" s="311">
        <f t="shared" si="104"/>
        <v>0</v>
      </c>
      <c r="AR76" s="311">
        <f t="shared" si="104"/>
        <v>0</v>
      </c>
      <c r="AS76" s="311">
        <f t="shared" si="104"/>
        <v>0</v>
      </c>
      <c r="AT76" s="311">
        <f t="shared" si="104"/>
        <v>0</v>
      </c>
      <c r="AU76" s="357">
        <f t="shared" si="104"/>
        <v>0</v>
      </c>
      <c r="AW76" s="311">
        <f t="shared" si="101"/>
        <v>0</v>
      </c>
      <c r="AX76" s="312" t="e">
        <f t="shared" si="95"/>
        <v>#DIV/0!</v>
      </c>
      <c r="AY76" s="311">
        <f>SUM(AY72:AY75)</f>
        <v>0</v>
      </c>
      <c r="AZ76" s="311">
        <f t="shared" ref="AZ76:BJ76" si="105">SUM(AZ72:AZ75)</f>
        <v>0</v>
      </c>
      <c r="BA76" s="311">
        <f t="shared" si="105"/>
        <v>0</v>
      </c>
      <c r="BB76" s="311">
        <f t="shared" si="105"/>
        <v>0</v>
      </c>
      <c r="BC76" s="311">
        <f t="shared" si="105"/>
        <v>0</v>
      </c>
      <c r="BD76" s="311">
        <f t="shared" si="105"/>
        <v>0</v>
      </c>
      <c r="BE76" s="311">
        <f t="shared" si="105"/>
        <v>0</v>
      </c>
      <c r="BF76" s="311">
        <f t="shared" si="105"/>
        <v>0</v>
      </c>
      <c r="BG76" s="311">
        <f t="shared" si="105"/>
        <v>0</v>
      </c>
      <c r="BH76" s="311">
        <f t="shared" si="105"/>
        <v>0</v>
      </c>
      <c r="BI76" s="311">
        <f t="shared" si="105"/>
        <v>0</v>
      </c>
      <c r="BJ76" s="357">
        <f t="shared" si="105"/>
        <v>0</v>
      </c>
    </row>
    <row r="77" spans="1:62">
      <c r="A77" s="313">
        <v>5317</v>
      </c>
      <c r="B77" s="438" t="s">
        <v>122</v>
      </c>
      <c r="C77" s="314" t="s">
        <v>123</v>
      </c>
      <c r="D77" s="315">
        <f t="shared" si="97"/>
        <v>0</v>
      </c>
      <c r="E77" s="316" t="e">
        <f t="shared" si="89"/>
        <v>#DIV/0!</v>
      </c>
      <c r="F77" s="317">
        <f t="shared" ref="F77:F85" si="106">U77+AJ77+AY77</f>
        <v>0</v>
      </c>
      <c r="G77" s="317">
        <f t="shared" ref="G77:G85" si="107">V77+AK77+AZ77</f>
        <v>0</v>
      </c>
      <c r="H77" s="317">
        <f t="shared" ref="H77:H85" si="108">W77+AL77+BA77</f>
        <v>0</v>
      </c>
      <c r="I77" s="317">
        <f t="shared" ref="I77:I85" si="109">X77+AM77+BB77</f>
        <v>0</v>
      </c>
      <c r="J77" s="317">
        <f t="shared" ref="J77:J85" si="110">Y77+AN77+BC77</f>
        <v>0</v>
      </c>
      <c r="K77" s="317">
        <f t="shared" ref="K77:K85" si="111">Z77+AO77+BD77</f>
        <v>0</v>
      </c>
      <c r="L77" s="317">
        <f t="shared" ref="L77:L85" si="112">AA77+AP77+BE77</f>
        <v>0</v>
      </c>
      <c r="M77" s="317">
        <f t="shared" ref="M77:M85" si="113">AB77+AQ77+BF77</f>
        <v>0</v>
      </c>
      <c r="N77" s="317">
        <f t="shared" ref="N77:N85" si="114">AC77+AR77+BG77</f>
        <v>0</v>
      </c>
      <c r="O77" s="317">
        <f t="shared" ref="O77:O85" si="115">AD77+AS77+BH77</f>
        <v>0</v>
      </c>
      <c r="P77" s="317">
        <f t="shared" ref="P77:P85" si="116">AE77+AT77+BI77</f>
        <v>0</v>
      </c>
      <c r="Q77" s="358">
        <f t="shared" ref="Q77:Q85" si="117">AF77+AU77+BJ77</f>
        <v>0</v>
      </c>
      <c r="S77" s="315">
        <f t="shared" si="99"/>
        <v>0</v>
      </c>
      <c r="T77" s="316" t="e">
        <f t="shared" si="91"/>
        <v>#DIV/0!</v>
      </c>
      <c r="U77" s="317">
        <v>0</v>
      </c>
      <c r="V77" s="317">
        <v>0</v>
      </c>
      <c r="W77" s="317">
        <v>0</v>
      </c>
      <c r="X77" s="317">
        <v>0</v>
      </c>
      <c r="Y77" s="317">
        <v>0</v>
      </c>
      <c r="Z77" s="317">
        <v>0</v>
      </c>
      <c r="AA77" s="317">
        <v>0</v>
      </c>
      <c r="AB77" s="317">
        <v>0</v>
      </c>
      <c r="AC77" s="317">
        <v>0</v>
      </c>
      <c r="AD77" s="317">
        <v>0</v>
      </c>
      <c r="AE77" s="317">
        <v>0</v>
      </c>
      <c r="AF77" s="358">
        <v>0</v>
      </c>
      <c r="AG77" s="370"/>
      <c r="AH77" s="315">
        <f t="shared" si="100"/>
        <v>0</v>
      </c>
      <c r="AI77" s="316" t="e">
        <f t="shared" si="93"/>
        <v>#DIV/0!</v>
      </c>
      <c r="AJ77" s="317">
        <v>0</v>
      </c>
      <c r="AK77" s="317">
        <v>0</v>
      </c>
      <c r="AL77" s="317">
        <v>0</v>
      </c>
      <c r="AM77" s="317">
        <v>0</v>
      </c>
      <c r="AN77" s="317">
        <v>0</v>
      </c>
      <c r="AO77" s="317">
        <v>0</v>
      </c>
      <c r="AP77" s="317">
        <v>0</v>
      </c>
      <c r="AQ77" s="317">
        <v>0</v>
      </c>
      <c r="AR77" s="317">
        <v>0</v>
      </c>
      <c r="AS77" s="317">
        <v>0</v>
      </c>
      <c r="AT77" s="317">
        <v>0</v>
      </c>
      <c r="AU77" s="358">
        <v>0</v>
      </c>
      <c r="AW77" s="315">
        <f t="shared" si="101"/>
        <v>0</v>
      </c>
      <c r="AX77" s="316" t="e">
        <f t="shared" si="95"/>
        <v>#DIV/0!</v>
      </c>
      <c r="AY77" s="317">
        <v>0</v>
      </c>
      <c r="AZ77" s="317">
        <v>0</v>
      </c>
      <c r="BA77" s="317">
        <v>0</v>
      </c>
      <c r="BB77" s="317">
        <v>0</v>
      </c>
      <c r="BC77" s="317">
        <v>0</v>
      </c>
      <c r="BD77" s="317">
        <v>0</v>
      </c>
      <c r="BE77" s="317">
        <v>0</v>
      </c>
      <c r="BF77" s="317">
        <v>0</v>
      </c>
      <c r="BG77" s="317">
        <v>0</v>
      </c>
      <c r="BH77" s="317">
        <v>0</v>
      </c>
      <c r="BI77" s="317">
        <v>0</v>
      </c>
      <c r="BJ77" s="358">
        <v>0</v>
      </c>
    </row>
    <row r="78" spans="1:62">
      <c r="A78" s="313">
        <v>51191</v>
      </c>
      <c r="B78" s="438" t="s">
        <v>691</v>
      </c>
      <c r="C78" s="318" t="s">
        <v>124</v>
      </c>
      <c r="D78" s="319">
        <f t="shared" si="97"/>
        <v>0</v>
      </c>
      <c r="E78" s="320" t="e">
        <f t="shared" si="89"/>
        <v>#DIV/0!</v>
      </c>
      <c r="F78" s="321">
        <f t="shared" si="106"/>
        <v>0</v>
      </c>
      <c r="G78" s="321">
        <f t="shared" si="107"/>
        <v>0</v>
      </c>
      <c r="H78" s="321">
        <f t="shared" si="108"/>
        <v>0</v>
      </c>
      <c r="I78" s="321">
        <f t="shared" si="109"/>
        <v>0</v>
      </c>
      <c r="J78" s="321">
        <f t="shared" si="110"/>
        <v>0</v>
      </c>
      <c r="K78" s="321">
        <f t="shared" si="111"/>
        <v>0</v>
      </c>
      <c r="L78" s="321">
        <f t="shared" si="112"/>
        <v>0</v>
      </c>
      <c r="M78" s="321">
        <f t="shared" si="113"/>
        <v>0</v>
      </c>
      <c r="N78" s="321">
        <f t="shared" si="114"/>
        <v>0</v>
      </c>
      <c r="O78" s="321">
        <f t="shared" si="115"/>
        <v>0</v>
      </c>
      <c r="P78" s="321">
        <f t="shared" si="116"/>
        <v>0</v>
      </c>
      <c r="Q78" s="359">
        <f t="shared" si="117"/>
        <v>0</v>
      </c>
      <c r="S78" s="319">
        <f t="shared" si="99"/>
        <v>0</v>
      </c>
      <c r="T78" s="320" t="e">
        <f t="shared" si="91"/>
        <v>#DIV/0!</v>
      </c>
      <c r="U78" s="321">
        <v>0</v>
      </c>
      <c r="V78" s="321">
        <v>0</v>
      </c>
      <c r="W78" s="321">
        <v>0</v>
      </c>
      <c r="X78" s="321">
        <v>0</v>
      </c>
      <c r="Y78" s="321">
        <v>0</v>
      </c>
      <c r="Z78" s="321">
        <v>0</v>
      </c>
      <c r="AA78" s="321">
        <v>0</v>
      </c>
      <c r="AB78" s="321">
        <v>0</v>
      </c>
      <c r="AC78" s="321">
        <v>0</v>
      </c>
      <c r="AD78" s="321">
        <v>0</v>
      </c>
      <c r="AE78" s="321">
        <v>0</v>
      </c>
      <c r="AF78" s="359">
        <v>0</v>
      </c>
      <c r="AH78" s="319">
        <f t="shared" si="100"/>
        <v>0</v>
      </c>
      <c r="AI78" s="320" t="e">
        <f t="shared" si="93"/>
        <v>#DIV/0!</v>
      </c>
      <c r="AJ78" s="321">
        <v>0</v>
      </c>
      <c r="AK78" s="321">
        <v>0</v>
      </c>
      <c r="AL78" s="321">
        <v>0</v>
      </c>
      <c r="AM78" s="321">
        <v>0</v>
      </c>
      <c r="AN78" s="321">
        <v>0</v>
      </c>
      <c r="AO78" s="321">
        <v>0</v>
      </c>
      <c r="AP78" s="321">
        <v>0</v>
      </c>
      <c r="AQ78" s="321">
        <v>0</v>
      </c>
      <c r="AR78" s="321">
        <v>0</v>
      </c>
      <c r="AS78" s="321">
        <v>0</v>
      </c>
      <c r="AT78" s="321">
        <v>0</v>
      </c>
      <c r="AU78" s="359">
        <v>0</v>
      </c>
      <c r="AW78" s="319">
        <f t="shared" si="101"/>
        <v>0</v>
      </c>
      <c r="AX78" s="320" t="e">
        <f t="shared" si="95"/>
        <v>#DIV/0!</v>
      </c>
      <c r="AY78" s="321">
        <v>0</v>
      </c>
      <c r="AZ78" s="321">
        <v>0</v>
      </c>
      <c r="BA78" s="321">
        <v>0</v>
      </c>
      <c r="BB78" s="321">
        <v>0</v>
      </c>
      <c r="BC78" s="321">
        <v>0</v>
      </c>
      <c r="BD78" s="321">
        <v>0</v>
      </c>
      <c r="BE78" s="321">
        <v>0</v>
      </c>
      <c r="BF78" s="321">
        <v>0</v>
      </c>
      <c r="BG78" s="321">
        <v>0</v>
      </c>
      <c r="BH78" s="321">
        <v>0</v>
      </c>
      <c r="BI78" s="321">
        <v>0</v>
      </c>
      <c r="BJ78" s="359">
        <v>0</v>
      </c>
    </row>
    <row r="79" spans="1:62">
      <c r="A79" s="218">
        <v>6313</v>
      </c>
      <c r="B79" s="430" t="s">
        <v>125</v>
      </c>
      <c r="C79" s="204" t="s">
        <v>126</v>
      </c>
      <c r="D79" s="196">
        <f t="shared" si="97"/>
        <v>0</v>
      </c>
      <c r="E79" s="197" t="e">
        <f t="shared" si="89"/>
        <v>#DIV/0!</v>
      </c>
      <c r="F79" s="205">
        <f t="shared" si="106"/>
        <v>0</v>
      </c>
      <c r="G79" s="205">
        <f t="shared" si="107"/>
        <v>0</v>
      </c>
      <c r="H79" s="205">
        <f t="shared" si="108"/>
        <v>0</v>
      </c>
      <c r="I79" s="205">
        <f t="shared" si="109"/>
        <v>0</v>
      </c>
      <c r="J79" s="205">
        <f t="shared" si="110"/>
        <v>0</v>
      </c>
      <c r="K79" s="205">
        <f t="shared" si="111"/>
        <v>0</v>
      </c>
      <c r="L79" s="205">
        <f t="shared" si="112"/>
        <v>0</v>
      </c>
      <c r="M79" s="205">
        <f t="shared" si="113"/>
        <v>0</v>
      </c>
      <c r="N79" s="205">
        <f t="shared" si="114"/>
        <v>0</v>
      </c>
      <c r="O79" s="205">
        <f t="shared" si="115"/>
        <v>0</v>
      </c>
      <c r="P79" s="205">
        <f t="shared" si="116"/>
        <v>0</v>
      </c>
      <c r="Q79" s="275">
        <f t="shared" si="117"/>
        <v>0</v>
      </c>
      <c r="S79" s="196">
        <f t="shared" si="99"/>
        <v>0</v>
      </c>
      <c r="T79" s="197" t="e">
        <f t="shared" si="91"/>
        <v>#DIV/0!</v>
      </c>
      <c r="U79" s="205">
        <v>0</v>
      </c>
      <c r="V79" s="205">
        <v>0</v>
      </c>
      <c r="W79" s="205">
        <v>0</v>
      </c>
      <c r="X79" s="205">
        <v>0</v>
      </c>
      <c r="Y79" s="205">
        <v>0</v>
      </c>
      <c r="Z79" s="205">
        <v>0</v>
      </c>
      <c r="AA79" s="205">
        <v>0</v>
      </c>
      <c r="AB79" s="205">
        <v>0</v>
      </c>
      <c r="AC79" s="205">
        <v>0</v>
      </c>
      <c r="AD79" s="205">
        <v>0</v>
      </c>
      <c r="AE79" s="205">
        <v>0</v>
      </c>
      <c r="AF79" s="275">
        <v>0</v>
      </c>
      <c r="AH79" s="196">
        <f t="shared" si="100"/>
        <v>0</v>
      </c>
      <c r="AI79" s="197" t="e">
        <f t="shared" si="93"/>
        <v>#DIV/0!</v>
      </c>
      <c r="AJ79" s="205">
        <v>0</v>
      </c>
      <c r="AK79" s="205">
        <v>0</v>
      </c>
      <c r="AL79" s="205">
        <v>0</v>
      </c>
      <c r="AM79" s="205">
        <v>0</v>
      </c>
      <c r="AN79" s="205">
        <v>0</v>
      </c>
      <c r="AO79" s="205">
        <v>0</v>
      </c>
      <c r="AP79" s="205">
        <v>0</v>
      </c>
      <c r="AQ79" s="205">
        <v>0</v>
      </c>
      <c r="AR79" s="205">
        <v>0</v>
      </c>
      <c r="AS79" s="205">
        <v>0</v>
      </c>
      <c r="AT79" s="205">
        <v>0</v>
      </c>
      <c r="AU79" s="275">
        <v>0</v>
      </c>
      <c r="AW79" s="196">
        <f t="shared" si="101"/>
        <v>0</v>
      </c>
      <c r="AX79" s="197" t="e">
        <f t="shared" si="95"/>
        <v>#DIV/0!</v>
      </c>
      <c r="AY79" s="205">
        <v>0</v>
      </c>
      <c r="AZ79" s="205">
        <v>0</v>
      </c>
      <c r="BA79" s="205">
        <v>0</v>
      </c>
      <c r="BB79" s="205">
        <v>0</v>
      </c>
      <c r="BC79" s="205">
        <v>0</v>
      </c>
      <c r="BD79" s="205">
        <v>0</v>
      </c>
      <c r="BE79" s="205">
        <v>0</v>
      </c>
      <c r="BF79" s="205">
        <v>0</v>
      </c>
      <c r="BG79" s="205">
        <v>0</v>
      </c>
      <c r="BH79" s="205">
        <v>0</v>
      </c>
      <c r="BI79" s="205">
        <v>0</v>
      </c>
      <c r="BJ79" s="275">
        <v>0</v>
      </c>
    </row>
    <row r="80" spans="1:62">
      <c r="A80" s="218">
        <v>6313</v>
      </c>
      <c r="B80" s="430" t="s">
        <v>127</v>
      </c>
      <c r="C80" s="204" t="s">
        <v>128</v>
      </c>
      <c r="D80" s="196">
        <f t="shared" si="97"/>
        <v>0</v>
      </c>
      <c r="E80" s="197" t="e">
        <f t="shared" si="89"/>
        <v>#DIV/0!</v>
      </c>
      <c r="F80" s="205">
        <f t="shared" si="106"/>
        <v>0</v>
      </c>
      <c r="G80" s="205">
        <f t="shared" si="107"/>
        <v>0</v>
      </c>
      <c r="H80" s="205">
        <f t="shared" si="108"/>
        <v>0</v>
      </c>
      <c r="I80" s="205">
        <f t="shared" si="109"/>
        <v>0</v>
      </c>
      <c r="J80" s="205">
        <f t="shared" si="110"/>
        <v>0</v>
      </c>
      <c r="K80" s="205">
        <f t="shared" si="111"/>
        <v>0</v>
      </c>
      <c r="L80" s="205">
        <f t="shared" si="112"/>
        <v>0</v>
      </c>
      <c r="M80" s="205">
        <f t="shared" si="113"/>
        <v>0</v>
      </c>
      <c r="N80" s="205">
        <f t="shared" si="114"/>
        <v>0</v>
      </c>
      <c r="O80" s="205">
        <f t="shared" si="115"/>
        <v>0</v>
      </c>
      <c r="P80" s="205">
        <f t="shared" si="116"/>
        <v>0</v>
      </c>
      <c r="Q80" s="275">
        <f t="shared" si="117"/>
        <v>0</v>
      </c>
      <c r="S80" s="196">
        <f t="shared" si="99"/>
        <v>0</v>
      </c>
      <c r="T80" s="197" t="e">
        <f t="shared" si="91"/>
        <v>#DIV/0!</v>
      </c>
      <c r="U80" s="205">
        <v>0</v>
      </c>
      <c r="V80" s="205">
        <v>0</v>
      </c>
      <c r="W80" s="205">
        <v>0</v>
      </c>
      <c r="X80" s="205">
        <v>0</v>
      </c>
      <c r="Y80" s="205">
        <v>0</v>
      </c>
      <c r="Z80" s="205">
        <v>0</v>
      </c>
      <c r="AA80" s="205">
        <v>0</v>
      </c>
      <c r="AB80" s="205">
        <v>0</v>
      </c>
      <c r="AC80" s="205">
        <v>0</v>
      </c>
      <c r="AD80" s="205">
        <v>0</v>
      </c>
      <c r="AE80" s="205">
        <v>0</v>
      </c>
      <c r="AF80" s="275">
        <v>0</v>
      </c>
      <c r="AH80" s="196">
        <f t="shared" si="100"/>
        <v>0</v>
      </c>
      <c r="AI80" s="197" t="e">
        <f t="shared" si="93"/>
        <v>#DIV/0!</v>
      </c>
      <c r="AJ80" s="205">
        <v>0</v>
      </c>
      <c r="AK80" s="205">
        <v>0</v>
      </c>
      <c r="AL80" s="205">
        <v>0</v>
      </c>
      <c r="AM80" s="205">
        <v>0</v>
      </c>
      <c r="AN80" s="205">
        <v>0</v>
      </c>
      <c r="AO80" s="205">
        <v>0</v>
      </c>
      <c r="AP80" s="205">
        <v>0</v>
      </c>
      <c r="AQ80" s="205">
        <v>0</v>
      </c>
      <c r="AR80" s="205">
        <v>0</v>
      </c>
      <c r="AS80" s="205">
        <v>0</v>
      </c>
      <c r="AT80" s="205">
        <v>0</v>
      </c>
      <c r="AU80" s="275">
        <v>0</v>
      </c>
      <c r="AW80" s="196">
        <f t="shared" si="101"/>
        <v>0</v>
      </c>
      <c r="AX80" s="197" t="e">
        <f t="shared" si="95"/>
        <v>#DIV/0!</v>
      </c>
      <c r="AY80" s="205">
        <v>0</v>
      </c>
      <c r="AZ80" s="205">
        <v>0</v>
      </c>
      <c r="BA80" s="205">
        <v>0</v>
      </c>
      <c r="BB80" s="205">
        <v>0</v>
      </c>
      <c r="BC80" s="205">
        <v>0</v>
      </c>
      <c r="BD80" s="205">
        <v>0</v>
      </c>
      <c r="BE80" s="205">
        <v>0</v>
      </c>
      <c r="BF80" s="205">
        <v>0</v>
      </c>
      <c r="BG80" s="205">
        <v>0</v>
      </c>
      <c r="BH80" s="205">
        <v>0</v>
      </c>
      <c r="BI80" s="205">
        <v>0</v>
      </c>
      <c r="BJ80" s="275">
        <v>0</v>
      </c>
    </row>
    <row r="81" spans="1:62">
      <c r="A81" s="305"/>
      <c r="B81" s="305"/>
      <c r="C81" s="306" t="s">
        <v>45</v>
      </c>
      <c r="D81" s="307">
        <f t="shared" si="97"/>
        <v>0</v>
      </c>
      <c r="E81" s="308" t="e">
        <f t="shared" si="89"/>
        <v>#DIV/0!</v>
      </c>
      <c r="F81" s="307">
        <f t="shared" si="106"/>
        <v>0</v>
      </c>
      <c r="G81" s="307">
        <f t="shared" si="107"/>
        <v>0</v>
      </c>
      <c r="H81" s="307">
        <f t="shared" si="108"/>
        <v>0</v>
      </c>
      <c r="I81" s="307">
        <f t="shared" si="109"/>
        <v>0</v>
      </c>
      <c r="J81" s="307">
        <f t="shared" si="110"/>
        <v>0</v>
      </c>
      <c r="K81" s="307">
        <f t="shared" si="111"/>
        <v>0</v>
      </c>
      <c r="L81" s="307">
        <f t="shared" si="112"/>
        <v>0</v>
      </c>
      <c r="M81" s="307">
        <f t="shared" si="113"/>
        <v>0</v>
      </c>
      <c r="N81" s="307">
        <f t="shared" si="114"/>
        <v>0</v>
      </c>
      <c r="O81" s="307">
        <f t="shared" si="115"/>
        <v>0</v>
      </c>
      <c r="P81" s="307">
        <f t="shared" si="116"/>
        <v>0</v>
      </c>
      <c r="Q81" s="356">
        <f t="shared" si="117"/>
        <v>0</v>
      </c>
      <c r="S81" s="307">
        <f t="shared" si="99"/>
        <v>0</v>
      </c>
      <c r="T81" s="308" t="e">
        <f t="shared" si="91"/>
        <v>#DIV/0!</v>
      </c>
      <c r="U81" s="307">
        <v>0</v>
      </c>
      <c r="V81" s="307">
        <v>0</v>
      </c>
      <c r="W81" s="307">
        <v>0</v>
      </c>
      <c r="X81" s="307">
        <v>0</v>
      </c>
      <c r="Y81" s="307">
        <v>0</v>
      </c>
      <c r="Z81" s="307">
        <v>0</v>
      </c>
      <c r="AA81" s="307">
        <v>0</v>
      </c>
      <c r="AB81" s="307">
        <v>0</v>
      </c>
      <c r="AC81" s="307">
        <v>0</v>
      </c>
      <c r="AD81" s="307">
        <v>0</v>
      </c>
      <c r="AE81" s="307">
        <v>0</v>
      </c>
      <c r="AF81" s="356">
        <v>0</v>
      </c>
      <c r="AH81" s="307">
        <f t="shared" si="100"/>
        <v>0</v>
      </c>
      <c r="AI81" s="308" t="e">
        <f t="shared" si="93"/>
        <v>#DIV/0!</v>
      </c>
      <c r="AJ81" s="307">
        <v>0</v>
      </c>
      <c r="AK81" s="307">
        <v>0</v>
      </c>
      <c r="AL81" s="307">
        <v>0</v>
      </c>
      <c r="AM81" s="307">
        <v>0</v>
      </c>
      <c r="AN81" s="307">
        <v>0</v>
      </c>
      <c r="AO81" s="307">
        <v>0</v>
      </c>
      <c r="AP81" s="307">
        <v>0</v>
      </c>
      <c r="AQ81" s="307">
        <v>0</v>
      </c>
      <c r="AR81" s="307">
        <v>0</v>
      </c>
      <c r="AS81" s="307">
        <v>0</v>
      </c>
      <c r="AT81" s="307">
        <v>0</v>
      </c>
      <c r="AU81" s="356">
        <v>0</v>
      </c>
      <c r="AW81" s="307">
        <f t="shared" si="101"/>
        <v>0</v>
      </c>
      <c r="AX81" s="308" t="e">
        <f t="shared" si="95"/>
        <v>#DIV/0!</v>
      </c>
      <c r="AY81" s="307">
        <v>0</v>
      </c>
      <c r="AZ81" s="307">
        <v>0</v>
      </c>
      <c r="BA81" s="307">
        <v>0</v>
      </c>
      <c r="BB81" s="307">
        <v>0</v>
      </c>
      <c r="BC81" s="307">
        <v>0</v>
      </c>
      <c r="BD81" s="307">
        <v>0</v>
      </c>
      <c r="BE81" s="307">
        <v>0</v>
      </c>
      <c r="BF81" s="307">
        <v>0</v>
      </c>
      <c r="BG81" s="307">
        <v>0</v>
      </c>
      <c r="BH81" s="307">
        <v>0</v>
      </c>
      <c r="BI81" s="307">
        <v>0</v>
      </c>
      <c r="BJ81" s="356">
        <v>0</v>
      </c>
    </row>
    <row r="82" spans="1:62">
      <c r="A82" s="218">
        <v>6314</v>
      </c>
      <c r="B82" s="430" t="s">
        <v>129</v>
      </c>
      <c r="C82" s="204" t="s">
        <v>130</v>
      </c>
      <c r="D82" s="196">
        <f t="shared" si="97"/>
        <v>0</v>
      </c>
      <c r="E82" s="197" t="e">
        <f t="shared" si="89"/>
        <v>#DIV/0!</v>
      </c>
      <c r="F82" s="205">
        <f t="shared" si="106"/>
        <v>0</v>
      </c>
      <c r="G82" s="205">
        <f t="shared" si="107"/>
        <v>0</v>
      </c>
      <c r="H82" s="205">
        <f t="shared" si="108"/>
        <v>0</v>
      </c>
      <c r="I82" s="205">
        <f t="shared" si="109"/>
        <v>0</v>
      </c>
      <c r="J82" s="205">
        <f t="shared" si="110"/>
        <v>0</v>
      </c>
      <c r="K82" s="205">
        <f t="shared" si="111"/>
        <v>0</v>
      </c>
      <c r="L82" s="205">
        <f t="shared" si="112"/>
        <v>0</v>
      </c>
      <c r="M82" s="205">
        <f t="shared" si="113"/>
        <v>0</v>
      </c>
      <c r="N82" s="205">
        <f t="shared" si="114"/>
        <v>0</v>
      </c>
      <c r="O82" s="205">
        <f t="shared" si="115"/>
        <v>0</v>
      </c>
      <c r="P82" s="205">
        <f t="shared" si="116"/>
        <v>0</v>
      </c>
      <c r="Q82" s="275">
        <f t="shared" si="117"/>
        <v>0</v>
      </c>
      <c r="S82" s="196">
        <f t="shared" si="99"/>
        <v>0</v>
      </c>
      <c r="T82" s="197" t="e">
        <f t="shared" si="91"/>
        <v>#DIV/0!</v>
      </c>
      <c r="U82" s="205">
        <v>0</v>
      </c>
      <c r="V82" s="205">
        <v>0</v>
      </c>
      <c r="W82" s="205">
        <v>0</v>
      </c>
      <c r="X82" s="205">
        <v>0</v>
      </c>
      <c r="Y82" s="205">
        <v>0</v>
      </c>
      <c r="Z82" s="205">
        <v>0</v>
      </c>
      <c r="AA82" s="205">
        <v>0</v>
      </c>
      <c r="AB82" s="205">
        <v>0</v>
      </c>
      <c r="AC82" s="205">
        <v>0</v>
      </c>
      <c r="AD82" s="205">
        <v>0</v>
      </c>
      <c r="AE82" s="205">
        <v>0</v>
      </c>
      <c r="AF82" s="275">
        <v>0</v>
      </c>
      <c r="AH82" s="196">
        <f t="shared" si="100"/>
        <v>0</v>
      </c>
      <c r="AI82" s="197" t="e">
        <f t="shared" si="93"/>
        <v>#DIV/0!</v>
      </c>
      <c r="AJ82" s="205">
        <v>0</v>
      </c>
      <c r="AK82" s="205">
        <v>0</v>
      </c>
      <c r="AL82" s="205">
        <v>0</v>
      </c>
      <c r="AM82" s="205">
        <v>0</v>
      </c>
      <c r="AN82" s="205">
        <v>0</v>
      </c>
      <c r="AO82" s="205">
        <v>0</v>
      </c>
      <c r="AP82" s="205">
        <v>0</v>
      </c>
      <c r="AQ82" s="205">
        <v>0</v>
      </c>
      <c r="AR82" s="205">
        <v>0</v>
      </c>
      <c r="AS82" s="205">
        <v>0</v>
      </c>
      <c r="AT82" s="205">
        <v>0</v>
      </c>
      <c r="AU82" s="275">
        <v>0</v>
      </c>
      <c r="AW82" s="196">
        <f t="shared" si="101"/>
        <v>0</v>
      </c>
      <c r="AX82" s="197" t="e">
        <f t="shared" si="95"/>
        <v>#DIV/0!</v>
      </c>
      <c r="AY82" s="205">
        <v>0</v>
      </c>
      <c r="AZ82" s="205">
        <v>0</v>
      </c>
      <c r="BA82" s="205">
        <v>0</v>
      </c>
      <c r="BB82" s="205">
        <v>0</v>
      </c>
      <c r="BC82" s="205">
        <v>0</v>
      </c>
      <c r="BD82" s="205">
        <v>0</v>
      </c>
      <c r="BE82" s="205">
        <v>0</v>
      </c>
      <c r="BF82" s="205">
        <v>0</v>
      </c>
      <c r="BG82" s="205">
        <v>0</v>
      </c>
      <c r="BH82" s="205">
        <v>0</v>
      </c>
      <c r="BI82" s="205">
        <v>0</v>
      </c>
      <c r="BJ82" s="275">
        <v>0</v>
      </c>
    </row>
    <row r="83" spans="1:62">
      <c r="A83" s="218">
        <v>6314</v>
      </c>
      <c r="B83" s="430" t="s">
        <v>131</v>
      </c>
      <c r="C83" s="204" t="s">
        <v>132</v>
      </c>
      <c r="D83" s="196">
        <f t="shared" si="97"/>
        <v>0</v>
      </c>
      <c r="E83" s="197" t="e">
        <f t="shared" si="89"/>
        <v>#DIV/0!</v>
      </c>
      <c r="F83" s="205">
        <f t="shared" si="106"/>
        <v>0</v>
      </c>
      <c r="G83" s="205">
        <f t="shared" si="107"/>
        <v>0</v>
      </c>
      <c r="H83" s="205">
        <f t="shared" si="108"/>
        <v>0</v>
      </c>
      <c r="I83" s="205">
        <f t="shared" si="109"/>
        <v>0</v>
      </c>
      <c r="J83" s="205">
        <f t="shared" si="110"/>
        <v>0</v>
      </c>
      <c r="K83" s="205">
        <f t="shared" si="111"/>
        <v>0</v>
      </c>
      <c r="L83" s="205">
        <f t="shared" si="112"/>
        <v>0</v>
      </c>
      <c r="M83" s="205">
        <f t="shared" si="113"/>
        <v>0</v>
      </c>
      <c r="N83" s="205">
        <f t="shared" si="114"/>
        <v>0</v>
      </c>
      <c r="O83" s="205">
        <f t="shared" si="115"/>
        <v>0</v>
      </c>
      <c r="P83" s="205">
        <f t="shared" si="116"/>
        <v>0</v>
      </c>
      <c r="Q83" s="275">
        <f t="shared" si="117"/>
        <v>0</v>
      </c>
      <c r="S83" s="196">
        <f t="shared" si="99"/>
        <v>0</v>
      </c>
      <c r="T83" s="197" t="e">
        <f t="shared" si="91"/>
        <v>#DIV/0!</v>
      </c>
      <c r="U83" s="205">
        <v>0</v>
      </c>
      <c r="V83" s="205">
        <v>0</v>
      </c>
      <c r="W83" s="205">
        <v>0</v>
      </c>
      <c r="X83" s="205">
        <v>0</v>
      </c>
      <c r="Y83" s="205">
        <v>0</v>
      </c>
      <c r="Z83" s="205">
        <v>0</v>
      </c>
      <c r="AA83" s="205">
        <v>0</v>
      </c>
      <c r="AB83" s="205">
        <v>0</v>
      </c>
      <c r="AC83" s="205">
        <v>0</v>
      </c>
      <c r="AD83" s="205">
        <v>0</v>
      </c>
      <c r="AE83" s="205">
        <v>0</v>
      </c>
      <c r="AF83" s="275">
        <v>0</v>
      </c>
      <c r="AH83" s="196">
        <f t="shared" si="100"/>
        <v>0</v>
      </c>
      <c r="AI83" s="197" t="e">
        <f t="shared" si="93"/>
        <v>#DIV/0!</v>
      </c>
      <c r="AJ83" s="205">
        <v>0</v>
      </c>
      <c r="AK83" s="205">
        <v>0</v>
      </c>
      <c r="AL83" s="205">
        <v>0</v>
      </c>
      <c r="AM83" s="205">
        <v>0</v>
      </c>
      <c r="AN83" s="205">
        <v>0</v>
      </c>
      <c r="AO83" s="205">
        <v>0</v>
      </c>
      <c r="AP83" s="205">
        <v>0</v>
      </c>
      <c r="AQ83" s="205">
        <v>0</v>
      </c>
      <c r="AR83" s="205">
        <v>0</v>
      </c>
      <c r="AS83" s="205">
        <v>0</v>
      </c>
      <c r="AT83" s="205">
        <v>0</v>
      </c>
      <c r="AU83" s="275">
        <v>0</v>
      </c>
      <c r="AW83" s="196">
        <f t="shared" si="101"/>
        <v>0</v>
      </c>
      <c r="AX83" s="197" t="e">
        <f t="shared" si="95"/>
        <v>#DIV/0!</v>
      </c>
      <c r="AY83" s="205">
        <v>0</v>
      </c>
      <c r="AZ83" s="205">
        <v>0</v>
      </c>
      <c r="BA83" s="205">
        <v>0</v>
      </c>
      <c r="BB83" s="205">
        <v>0</v>
      </c>
      <c r="BC83" s="205">
        <v>0</v>
      </c>
      <c r="BD83" s="205">
        <v>0</v>
      </c>
      <c r="BE83" s="205">
        <v>0</v>
      </c>
      <c r="BF83" s="205">
        <v>0</v>
      </c>
      <c r="BG83" s="205">
        <v>0</v>
      </c>
      <c r="BH83" s="205">
        <v>0</v>
      </c>
      <c r="BI83" s="205">
        <v>0</v>
      </c>
      <c r="BJ83" s="275">
        <v>0</v>
      </c>
    </row>
    <row r="84" spans="1:62">
      <c r="A84" s="218">
        <v>6314</v>
      </c>
      <c r="B84" s="430" t="s">
        <v>133</v>
      </c>
      <c r="C84" s="204" t="s">
        <v>134</v>
      </c>
      <c r="D84" s="196">
        <f t="shared" si="97"/>
        <v>0</v>
      </c>
      <c r="E84" s="197" t="e">
        <f t="shared" si="89"/>
        <v>#DIV/0!</v>
      </c>
      <c r="F84" s="205">
        <f t="shared" si="106"/>
        <v>0</v>
      </c>
      <c r="G84" s="205">
        <f t="shared" si="107"/>
        <v>0</v>
      </c>
      <c r="H84" s="205">
        <f t="shared" si="108"/>
        <v>0</v>
      </c>
      <c r="I84" s="205">
        <f t="shared" si="109"/>
        <v>0</v>
      </c>
      <c r="J84" s="205">
        <f t="shared" si="110"/>
        <v>0</v>
      </c>
      <c r="K84" s="205">
        <f t="shared" si="111"/>
        <v>0</v>
      </c>
      <c r="L84" s="205">
        <f t="shared" si="112"/>
        <v>0</v>
      </c>
      <c r="M84" s="205">
        <f t="shared" si="113"/>
        <v>0</v>
      </c>
      <c r="N84" s="205">
        <f t="shared" si="114"/>
        <v>0</v>
      </c>
      <c r="O84" s="205">
        <f t="shared" si="115"/>
        <v>0</v>
      </c>
      <c r="P84" s="205">
        <f t="shared" si="116"/>
        <v>0</v>
      </c>
      <c r="Q84" s="275">
        <f t="shared" si="117"/>
        <v>0</v>
      </c>
      <c r="S84" s="196">
        <f t="shared" si="99"/>
        <v>0</v>
      </c>
      <c r="T84" s="197" t="e">
        <f t="shared" si="91"/>
        <v>#DIV/0!</v>
      </c>
      <c r="U84" s="205">
        <v>0</v>
      </c>
      <c r="V84" s="205">
        <v>0</v>
      </c>
      <c r="W84" s="205">
        <v>0</v>
      </c>
      <c r="X84" s="205">
        <v>0</v>
      </c>
      <c r="Y84" s="205">
        <v>0</v>
      </c>
      <c r="Z84" s="205">
        <v>0</v>
      </c>
      <c r="AA84" s="205">
        <v>0</v>
      </c>
      <c r="AB84" s="205">
        <v>0</v>
      </c>
      <c r="AC84" s="205">
        <v>0</v>
      </c>
      <c r="AD84" s="205">
        <v>0</v>
      </c>
      <c r="AE84" s="205">
        <v>0</v>
      </c>
      <c r="AF84" s="275">
        <v>0</v>
      </c>
      <c r="AH84" s="196">
        <f t="shared" si="100"/>
        <v>0</v>
      </c>
      <c r="AI84" s="197" t="e">
        <f t="shared" si="93"/>
        <v>#DIV/0!</v>
      </c>
      <c r="AJ84" s="205">
        <v>0</v>
      </c>
      <c r="AK84" s="205">
        <v>0</v>
      </c>
      <c r="AL84" s="205">
        <v>0</v>
      </c>
      <c r="AM84" s="205">
        <v>0</v>
      </c>
      <c r="AN84" s="205">
        <v>0</v>
      </c>
      <c r="AO84" s="205">
        <v>0</v>
      </c>
      <c r="AP84" s="205">
        <v>0</v>
      </c>
      <c r="AQ84" s="205">
        <v>0</v>
      </c>
      <c r="AR84" s="205">
        <v>0</v>
      </c>
      <c r="AS84" s="205">
        <v>0</v>
      </c>
      <c r="AT84" s="205">
        <v>0</v>
      </c>
      <c r="AU84" s="275">
        <v>0</v>
      </c>
      <c r="AW84" s="196">
        <f t="shared" si="101"/>
        <v>0</v>
      </c>
      <c r="AX84" s="197" t="e">
        <f t="shared" si="95"/>
        <v>#DIV/0!</v>
      </c>
      <c r="AY84" s="205">
        <v>0</v>
      </c>
      <c r="AZ84" s="205">
        <v>0</v>
      </c>
      <c r="BA84" s="205">
        <v>0</v>
      </c>
      <c r="BB84" s="205">
        <v>0</v>
      </c>
      <c r="BC84" s="205">
        <v>0</v>
      </c>
      <c r="BD84" s="205">
        <v>0</v>
      </c>
      <c r="BE84" s="205">
        <v>0</v>
      </c>
      <c r="BF84" s="205">
        <v>0</v>
      </c>
      <c r="BG84" s="205">
        <v>0</v>
      </c>
      <c r="BH84" s="205">
        <v>0</v>
      </c>
      <c r="BI84" s="205">
        <v>0</v>
      </c>
      <c r="BJ84" s="275">
        <v>0</v>
      </c>
    </row>
    <row r="85" spans="1:62">
      <c r="A85" s="305"/>
      <c r="B85" s="305"/>
      <c r="C85" s="306" t="s">
        <v>45</v>
      </c>
      <c r="D85" s="307">
        <f t="shared" si="97"/>
        <v>0</v>
      </c>
      <c r="E85" s="308" t="e">
        <f t="shared" si="89"/>
        <v>#DIV/0!</v>
      </c>
      <c r="F85" s="307">
        <f t="shared" si="106"/>
        <v>0</v>
      </c>
      <c r="G85" s="307">
        <f t="shared" si="107"/>
        <v>0</v>
      </c>
      <c r="H85" s="307">
        <f t="shared" si="108"/>
        <v>0</v>
      </c>
      <c r="I85" s="307">
        <f t="shared" si="109"/>
        <v>0</v>
      </c>
      <c r="J85" s="307">
        <f t="shared" si="110"/>
        <v>0</v>
      </c>
      <c r="K85" s="307">
        <f t="shared" si="111"/>
        <v>0</v>
      </c>
      <c r="L85" s="307">
        <f t="shared" si="112"/>
        <v>0</v>
      </c>
      <c r="M85" s="307">
        <f t="shared" si="113"/>
        <v>0</v>
      </c>
      <c r="N85" s="307">
        <f t="shared" si="114"/>
        <v>0</v>
      </c>
      <c r="O85" s="307">
        <f t="shared" si="115"/>
        <v>0</v>
      </c>
      <c r="P85" s="307">
        <f t="shared" si="116"/>
        <v>0</v>
      </c>
      <c r="Q85" s="356">
        <f t="shared" si="117"/>
        <v>0</v>
      </c>
      <c r="S85" s="307">
        <f t="shared" si="99"/>
        <v>0</v>
      </c>
      <c r="T85" s="308" t="e">
        <f t="shared" si="91"/>
        <v>#DIV/0!</v>
      </c>
      <c r="U85" s="307">
        <v>0</v>
      </c>
      <c r="V85" s="307">
        <v>0</v>
      </c>
      <c r="W85" s="307">
        <v>0</v>
      </c>
      <c r="X85" s="307">
        <v>0</v>
      </c>
      <c r="Y85" s="307">
        <v>0</v>
      </c>
      <c r="Z85" s="307">
        <v>0</v>
      </c>
      <c r="AA85" s="307">
        <v>0</v>
      </c>
      <c r="AB85" s="307">
        <v>0</v>
      </c>
      <c r="AC85" s="307">
        <v>0</v>
      </c>
      <c r="AD85" s="307">
        <v>0</v>
      </c>
      <c r="AE85" s="307">
        <v>0</v>
      </c>
      <c r="AF85" s="356">
        <v>0</v>
      </c>
      <c r="AH85" s="307">
        <f t="shared" si="100"/>
        <v>0</v>
      </c>
      <c r="AI85" s="308" t="e">
        <f t="shared" si="93"/>
        <v>#DIV/0!</v>
      </c>
      <c r="AJ85" s="307">
        <v>0</v>
      </c>
      <c r="AK85" s="307">
        <v>0</v>
      </c>
      <c r="AL85" s="307">
        <v>0</v>
      </c>
      <c r="AM85" s="307">
        <v>0</v>
      </c>
      <c r="AN85" s="307">
        <v>0</v>
      </c>
      <c r="AO85" s="307">
        <v>0</v>
      </c>
      <c r="AP85" s="307">
        <v>0</v>
      </c>
      <c r="AQ85" s="307">
        <v>0</v>
      </c>
      <c r="AR85" s="307">
        <v>0</v>
      </c>
      <c r="AS85" s="307">
        <v>0</v>
      </c>
      <c r="AT85" s="307">
        <v>0</v>
      </c>
      <c r="AU85" s="356">
        <v>0</v>
      </c>
      <c r="AW85" s="307">
        <f t="shared" si="101"/>
        <v>0</v>
      </c>
      <c r="AX85" s="308" t="e">
        <f t="shared" si="95"/>
        <v>#DIV/0!</v>
      </c>
      <c r="AY85" s="307">
        <v>0</v>
      </c>
      <c r="AZ85" s="307">
        <v>0</v>
      </c>
      <c r="BA85" s="307">
        <v>0</v>
      </c>
      <c r="BB85" s="307">
        <v>0</v>
      </c>
      <c r="BC85" s="307">
        <v>0</v>
      </c>
      <c r="BD85" s="307">
        <v>0</v>
      </c>
      <c r="BE85" s="307">
        <v>0</v>
      </c>
      <c r="BF85" s="307">
        <v>0</v>
      </c>
      <c r="BG85" s="307">
        <v>0</v>
      </c>
      <c r="BH85" s="307">
        <v>0</v>
      </c>
      <c r="BI85" s="307">
        <v>0</v>
      </c>
      <c r="BJ85" s="356">
        <v>0</v>
      </c>
    </row>
    <row r="86" spans="1:62">
      <c r="A86" s="309"/>
      <c r="B86" s="309"/>
      <c r="C86" s="310" t="s">
        <v>75</v>
      </c>
      <c r="D86" s="311">
        <f t="shared" si="97"/>
        <v>0</v>
      </c>
      <c r="E86" s="312" t="e">
        <f t="shared" si="89"/>
        <v>#DIV/0!</v>
      </c>
      <c r="F86" s="311">
        <f t="shared" ref="F86:Q86" si="118">SUM(F78:F85)</f>
        <v>0</v>
      </c>
      <c r="G86" s="311">
        <f t="shared" si="118"/>
        <v>0</v>
      </c>
      <c r="H86" s="311">
        <f t="shared" si="118"/>
        <v>0</v>
      </c>
      <c r="I86" s="311">
        <f t="shared" si="118"/>
        <v>0</v>
      </c>
      <c r="J86" s="311">
        <f t="shared" si="118"/>
        <v>0</v>
      </c>
      <c r="K86" s="311">
        <f t="shared" si="118"/>
        <v>0</v>
      </c>
      <c r="L86" s="311">
        <f t="shared" si="118"/>
        <v>0</v>
      </c>
      <c r="M86" s="311">
        <f t="shared" si="118"/>
        <v>0</v>
      </c>
      <c r="N86" s="311">
        <f t="shared" si="118"/>
        <v>0</v>
      </c>
      <c r="O86" s="311">
        <f t="shared" si="118"/>
        <v>0</v>
      </c>
      <c r="P86" s="311">
        <f t="shared" si="118"/>
        <v>0</v>
      </c>
      <c r="Q86" s="357">
        <f t="shared" si="118"/>
        <v>0</v>
      </c>
      <c r="S86" s="311">
        <f t="shared" si="99"/>
        <v>0</v>
      </c>
      <c r="T86" s="312" t="e">
        <f t="shared" si="91"/>
        <v>#DIV/0!</v>
      </c>
      <c r="U86" s="311">
        <f>SUM(U78:U85)</f>
        <v>0</v>
      </c>
      <c r="V86" s="311">
        <f t="shared" ref="V86:AF86" si="119">SUM(V78:V85)</f>
        <v>0</v>
      </c>
      <c r="W86" s="311">
        <f t="shared" si="119"/>
        <v>0</v>
      </c>
      <c r="X86" s="311">
        <f t="shared" si="119"/>
        <v>0</v>
      </c>
      <c r="Y86" s="311">
        <f t="shared" si="119"/>
        <v>0</v>
      </c>
      <c r="Z86" s="311">
        <f t="shared" si="119"/>
        <v>0</v>
      </c>
      <c r="AA86" s="311">
        <f t="shared" si="119"/>
        <v>0</v>
      </c>
      <c r="AB86" s="311">
        <f t="shared" si="119"/>
        <v>0</v>
      </c>
      <c r="AC86" s="311">
        <f t="shared" si="119"/>
        <v>0</v>
      </c>
      <c r="AD86" s="311">
        <f t="shared" si="119"/>
        <v>0</v>
      </c>
      <c r="AE86" s="311">
        <f t="shared" si="119"/>
        <v>0</v>
      </c>
      <c r="AF86" s="357">
        <f t="shared" si="119"/>
        <v>0</v>
      </c>
      <c r="AH86" s="311">
        <f t="shared" si="100"/>
        <v>0</v>
      </c>
      <c r="AI86" s="312" t="e">
        <f t="shared" si="93"/>
        <v>#DIV/0!</v>
      </c>
      <c r="AJ86" s="311">
        <f>SUM(AJ78:AJ85)</f>
        <v>0</v>
      </c>
      <c r="AK86" s="311">
        <f t="shared" ref="AK86:AU86" si="120">SUM(AK78:AK85)</f>
        <v>0</v>
      </c>
      <c r="AL86" s="311">
        <f t="shared" si="120"/>
        <v>0</v>
      </c>
      <c r="AM86" s="311">
        <f t="shared" si="120"/>
        <v>0</v>
      </c>
      <c r="AN86" s="311">
        <f t="shared" si="120"/>
        <v>0</v>
      </c>
      <c r="AO86" s="311">
        <f t="shared" si="120"/>
        <v>0</v>
      </c>
      <c r="AP86" s="311">
        <f t="shared" si="120"/>
        <v>0</v>
      </c>
      <c r="AQ86" s="311">
        <f t="shared" si="120"/>
        <v>0</v>
      </c>
      <c r="AR86" s="311">
        <f t="shared" si="120"/>
        <v>0</v>
      </c>
      <c r="AS86" s="311">
        <f t="shared" si="120"/>
        <v>0</v>
      </c>
      <c r="AT86" s="311">
        <f t="shared" si="120"/>
        <v>0</v>
      </c>
      <c r="AU86" s="357">
        <f t="shared" si="120"/>
        <v>0</v>
      </c>
      <c r="AW86" s="311">
        <f t="shared" si="101"/>
        <v>0</v>
      </c>
      <c r="AX86" s="312" t="e">
        <f t="shared" si="95"/>
        <v>#DIV/0!</v>
      </c>
      <c r="AY86" s="311">
        <f>SUM(AY78:AY85)</f>
        <v>0</v>
      </c>
      <c r="AZ86" s="311">
        <f t="shared" ref="AZ86:BJ86" si="121">SUM(AZ78:AZ85)</f>
        <v>0</v>
      </c>
      <c r="BA86" s="311">
        <f t="shared" si="121"/>
        <v>0</v>
      </c>
      <c r="BB86" s="311">
        <f t="shared" si="121"/>
        <v>0</v>
      </c>
      <c r="BC86" s="311">
        <f t="shared" si="121"/>
        <v>0</v>
      </c>
      <c r="BD86" s="311">
        <f t="shared" si="121"/>
        <v>0</v>
      </c>
      <c r="BE86" s="311">
        <f t="shared" si="121"/>
        <v>0</v>
      </c>
      <c r="BF86" s="311">
        <f t="shared" si="121"/>
        <v>0</v>
      </c>
      <c r="BG86" s="311">
        <f t="shared" si="121"/>
        <v>0</v>
      </c>
      <c r="BH86" s="311">
        <f t="shared" si="121"/>
        <v>0</v>
      </c>
      <c r="BI86" s="311">
        <f t="shared" si="121"/>
        <v>0</v>
      </c>
      <c r="BJ86" s="357">
        <f t="shared" si="121"/>
        <v>0</v>
      </c>
    </row>
    <row r="87" spans="1:62" ht="15.5">
      <c r="A87" s="322"/>
      <c r="B87" s="439" t="s">
        <v>135</v>
      </c>
      <c r="C87" s="323"/>
      <c r="D87" s="324">
        <f t="shared" si="97"/>
        <v>0</v>
      </c>
      <c r="E87" s="325" t="e">
        <f t="shared" si="89"/>
        <v>#DIV/0!</v>
      </c>
      <c r="F87" s="326">
        <f>F76+F77+F86+F47+F71</f>
        <v>0</v>
      </c>
      <c r="G87" s="326">
        <f t="shared" ref="G87:Q87" si="122">G76+G77+G86+G47+G71</f>
        <v>0</v>
      </c>
      <c r="H87" s="326">
        <f t="shared" si="122"/>
        <v>0</v>
      </c>
      <c r="I87" s="326">
        <f t="shared" si="122"/>
        <v>0</v>
      </c>
      <c r="J87" s="326">
        <f t="shared" si="122"/>
        <v>0</v>
      </c>
      <c r="K87" s="326">
        <f t="shared" si="122"/>
        <v>0</v>
      </c>
      <c r="L87" s="326">
        <f t="shared" si="122"/>
        <v>0</v>
      </c>
      <c r="M87" s="326">
        <f t="shared" si="122"/>
        <v>0</v>
      </c>
      <c r="N87" s="326">
        <f t="shared" si="122"/>
        <v>0</v>
      </c>
      <c r="O87" s="326">
        <f t="shared" si="122"/>
        <v>0</v>
      </c>
      <c r="P87" s="326">
        <f t="shared" si="122"/>
        <v>0</v>
      </c>
      <c r="Q87" s="360">
        <f t="shared" si="122"/>
        <v>0</v>
      </c>
      <c r="S87" s="324">
        <f t="shared" si="99"/>
        <v>0</v>
      </c>
      <c r="T87" s="325" t="e">
        <f t="shared" si="91"/>
        <v>#DIV/0!</v>
      </c>
      <c r="U87" s="326">
        <f>U76+U77+U86+U47+U71</f>
        <v>0</v>
      </c>
      <c r="V87" s="326">
        <f t="shared" ref="V87:AF87" si="123">V76+V77+V86+V47+V71</f>
        <v>0</v>
      </c>
      <c r="W87" s="326">
        <f t="shared" si="123"/>
        <v>0</v>
      </c>
      <c r="X87" s="326">
        <f t="shared" si="123"/>
        <v>0</v>
      </c>
      <c r="Y87" s="326">
        <f t="shared" si="123"/>
        <v>0</v>
      </c>
      <c r="Z87" s="326">
        <f t="shared" si="123"/>
        <v>0</v>
      </c>
      <c r="AA87" s="326">
        <f t="shared" si="123"/>
        <v>0</v>
      </c>
      <c r="AB87" s="326">
        <f t="shared" si="123"/>
        <v>0</v>
      </c>
      <c r="AC87" s="326">
        <f t="shared" si="123"/>
        <v>0</v>
      </c>
      <c r="AD87" s="326">
        <f t="shared" si="123"/>
        <v>0</v>
      </c>
      <c r="AE87" s="326">
        <f t="shared" si="123"/>
        <v>0</v>
      </c>
      <c r="AF87" s="360">
        <f t="shared" si="123"/>
        <v>0</v>
      </c>
      <c r="AH87" s="324">
        <f t="shared" si="100"/>
        <v>0</v>
      </c>
      <c r="AI87" s="325" t="e">
        <f t="shared" si="93"/>
        <v>#DIV/0!</v>
      </c>
      <c r="AJ87" s="326">
        <f>AJ76+AJ77+AJ86+AJ47+AJ71</f>
        <v>0</v>
      </c>
      <c r="AK87" s="326">
        <f t="shared" ref="AK87:AU87" si="124">AK76+AK77+AK86+AK47+AK71</f>
        <v>0</v>
      </c>
      <c r="AL87" s="326">
        <f t="shared" si="124"/>
        <v>0</v>
      </c>
      <c r="AM87" s="326">
        <f t="shared" si="124"/>
        <v>0</v>
      </c>
      <c r="AN87" s="326">
        <f t="shared" si="124"/>
        <v>0</v>
      </c>
      <c r="AO87" s="326">
        <f t="shared" si="124"/>
        <v>0</v>
      </c>
      <c r="AP87" s="326">
        <f t="shared" si="124"/>
        <v>0</v>
      </c>
      <c r="AQ87" s="326">
        <f t="shared" si="124"/>
        <v>0</v>
      </c>
      <c r="AR87" s="326">
        <f t="shared" si="124"/>
        <v>0</v>
      </c>
      <c r="AS87" s="326">
        <f t="shared" si="124"/>
        <v>0</v>
      </c>
      <c r="AT87" s="326">
        <f t="shared" si="124"/>
        <v>0</v>
      </c>
      <c r="AU87" s="360">
        <f t="shared" si="124"/>
        <v>0</v>
      </c>
      <c r="AW87" s="324">
        <f t="shared" si="101"/>
        <v>0</v>
      </c>
      <c r="AX87" s="325" t="e">
        <f t="shared" si="95"/>
        <v>#DIV/0!</v>
      </c>
      <c r="AY87" s="326">
        <f>AY76+AY77+AY86+AY47+AY71</f>
        <v>0</v>
      </c>
      <c r="AZ87" s="326">
        <f t="shared" ref="AZ87:BJ87" si="125">AZ76+AZ77+AZ86+AZ47+AZ71</f>
        <v>0</v>
      </c>
      <c r="BA87" s="326">
        <f t="shared" si="125"/>
        <v>0</v>
      </c>
      <c r="BB87" s="326">
        <f t="shared" si="125"/>
        <v>0</v>
      </c>
      <c r="BC87" s="326">
        <f t="shared" si="125"/>
        <v>0</v>
      </c>
      <c r="BD87" s="326">
        <f t="shared" si="125"/>
        <v>0</v>
      </c>
      <c r="BE87" s="326">
        <f t="shared" si="125"/>
        <v>0</v>
      </c>
      <c r="BF87" s="326">
        <f t="shared" si="125"/>
        <v>0</v>
      </c>
      <c r="BG87" s="326">
        <f t="shared" si="125"/>
        <v>0</v>
      </c>
      <c r="BH87" s="326">
        <f t="shared" si="125"/>
        <v>0</v>
      </c>
      <c r="BI87" s="326">
        <f t="shared" si="125"/>
        <v>0</v>
      </c>
      <c r="BJ87" s="360">
        <f t="shared" si="125"/>
        <v>0</v>
      </c>
    </row>
    <row r="88" spans="1:62" ht="15.5">
      <c r="A88" s="322"/>
      <c r="B88" s="439" t="s">
        <v>136</v>
      </c>
      <c r="C88" s="323"/>
      <c r="D88" s="324">
        <f t="shared" si="97"/>
        <v>0</v>
      </c>
      <c r="E88" s="325" t="e">
        <f t="shared" si="89"/>
        <v>#DIV/0!</v>
      </c>
      <c r="F88" s="326">
        <f t="shared" ref="F88:Q88" si="126">F13-F23-F87</f>
        <v>0</v>
      </c>
      <c r="G88" s="326">
        <f t="shared" si="126"/>
        <v>0</v>
      </c>
      <c r="H88" s="326">
        <f t="shared" si="126"/>
        <v>0</v>
      </c>
      <c r="I88" s="326">
        <f t="shared" si="126"/>
        <v>0</v>
      </c>
      <c r="J88" s="326">
        <f t="shared" si="126"/>
        <v>0</v>
      </c>
      <c r="K88" s="326">
        <f t="shared" si="126"/>
        <v>0</v>
      </c>
      <c r="L88" s="326">
        <f t="shared" si="126"/>
        <v>0</v>
      </c>
      <c r="M88" s="326">
        <f t="shared" si="126"/>
        <v>0</v>
      </c>
      <c r="N88" s="326">
        <f t="shared" si="126"/>
        <v>0</v>
      </c>
      <c r="O88" s="326">
        <f t="shared" si="126"/>
        <v>0</v>
      </c>
      <c r="P88" s="326">
        <f t="shared" si="126"/>
        <v>0</v>
      </c>
      <c r="Q88" s="360">
        <f t="shared" si="126"/>
        <v>0</v>
      </c>
      <c r="S88" s="324">
        <f t="shared" si="99"/>
        <v>0</v>
      </c>
      <c r="T88" s="325" t="e">
        <f t="shared" si="91"/>
        <v>#DIV/0!</v>
      </c>
      <c r="U88" s="326">
        <f>U13-U23-U87</f>
        <v>0</v>
      </c>
      <c r="V88" s="326">
        <f t="shared" ref="V88:AF88" si="127">V13-V23-V87</f>
        <v>0</v>
      </c>
      <c r="W88" s="326">
        <f t="shared" si="127"/>
        <v>0</v>
      </c>
      <c r="X88" s="326">
        <f t="shared" si="127"/>
        <v>0</v>
      </c>
      <c r="Y88" s="326">
        <f t="shared" si="127"/>
        <v>0</v>
      </c>
      <c r="Z88" s="326">
        <f t="shared" si="127"/>
        <v>0</v>
      </c>
      <c r="AA88" s="326">
        <f t="shared" si="127"/>
        <v>0</v>
      </c>
      <c r="AB88" s="326">
        <f t="shared" si="127"/>
        <v>0</v>
      </c>
      <c r="AC88" s="326">
        <f t="shared" si="127"/>
        <v>0</v>
      </c>
      <c r="AD88" s="326">
        <f t="shared" si="127"/>
        <v>0</v>
      </c>
      <c r="AE88" s="326">
        <f t="shared" si="127"/>
        <v>0</v>
      </c>
      <c r="AF88" s="360">
        <f t="shared" si="127"/>
        <v>0</v>
      </c>
      <c r="AH88" s="324">
        <f t="shared" si="100"/>
        <v>0</v>
      </c>
      <c r="AI88" s="325" t="e">
        <f t="shared" si="93"/>
        <v>#DIV/0!</v>
      </c>
      <c r="AJ88" s="326">
        <f>AJ13-AJ23-AJ87</f>
        <v>0</v>
      </c>
      <c r="AK88" s="326">
        <f t="shared" ref="AK88:AU88" si="128">AK13-AK23-AK87</f>
        <v>0</v>
      </c>
      <c r="AL88" s="326">
        <f t="shared" si="128"/>
        <v>0</v>
      </c>
      <c r="AM88" s="326">
        <f t="shared" si="128"/>
        <v>0</v>
      </c>
      <c r="AN88" s="326">
        <f t="shared" si="128"/>
        <v>0</v>
      </c>
      <c r="AO88" s="326">
        <f t="shared" si="128"/>
        <v>0</v>
      </c>
      <c r="AP88" s="326">
        <f t="shared" si="128"/>
        <v>0</v>
      </c>
      <c r="AQ88" s="326">
        <f t="shared" si="128"/>
        <v>0</v>
      </c>
      <c r="AR88" s="326">
        <f t="shared" si="128"/>
        <v>0</v>
      </c>
      <c r="AS88" s="326">
        <f t="shared" si="128"/>
        <v>0</v>
      </c>
      <c r="AT88" s="326">
        <f t="shared" si="128"/>
        <v>0</v>
      </c>
      <c r="AU88" s="360">
        <f t="shared" si="128"/>
        <v>0</v>
      </c>
      <c r="AW88" s="324">
        <f t="shared" si="101"/>
        <v>0</v>
      </c>
      <c r="AX88" s="325" t="e">
        <f t="shared" si="95"/>
        <v>#DIV/0!</v>
      </c>
      <c r="AY88" s="326">
        <f>AY13-AY23-AY87</f>
        <v>0</v>
      </c>
      <c r="AZ88" s="326">
        <f t="shared" ref="AZ88:BJ88" si="129">AZ13-AZ23-AZ87</f>
        <v>0</v>
      </c>
      <c r="BA88" s="326">
        <f t="shared" si="129"/>
        <v>0</v>
      </c>
      <c r="BB88" s="326">
        <f t="shared" si="129"/>
        <v>0</v>
      </c>
      <c r="BC88" s="326">
        <f t="shared" si="129"/>
        <v>0</v>
      </c>
      <c r="BD88" s="326">
        <f t="shared" si="129"/>
        <v>0</v>
      </c>
      <c r="BE88" s="326">
        <f t="shared" si="129"/>
        <v>0</v>
      </c>
      <c r="BF88" s="326">
        <f t="shared" si="129"/>
        <v>0</v>
      </c>
      <c r="BG88" s="326">
        <f t="shared" si="129"/>
        <v>0</v>
      </c>
      <c r="BH88" s="326">
        <f t="shared" si="129"/>
        <v>0</v>
      </c>
      <c r="BI88" s="326">
        <f t="shared" si="129"/>
        <v>0</v>
      </c>
      <c r="BJ88" s="360">
        <f t="shared" si="129"/>
        <v>0</v>
      </c>
    </row>
    <row r="89" spans="1:62" ht="18.5">
      <c r="A89" s="248" t="s">
        <v>137</v>
      </c>
      <c r="B89" s="381" t="s">
        <v>138</v>
      </c>
      <c r="C89" s="191" t="s">
        <v>139</v>
      </c>
      <c r="D89" s="211">
        <f t="shared" si="97"/>
        <v>0</v>
      </c>
      <c r="E89" s="212" t="e">
        <f t="shared" si="89"/>
        <v>#DIV/0!</v>
      </c>
      <c r="F89" s="192">
        <f t="shared" ref="F89:F97" si="130">U89+AJ89+AY89</f>
        <v>0</v>
      </c>
      <c r="G89" s="192">
        <f t="shared" ref="G89:G97" si="131">V89+AK89+AZ89</f>
        <v>0</v>
      </c>
      <c r="H89" s="192">
        <f t="shared" ref="H89:H97" si="132">W89+AL89+BA89</f>
        <v>0</v>
      </c>
      <c r="I89" s="192">
        <f t="shared" ref="I89:I97" si="133">X89+AM89+BB89</f>
        <v>0</v>
      </c>
      <c r="J89" s="192">
        <f t="shared" ref="J89:J97" si="134">Y89+AN89+BC89</f>
        <v>0</v>
      </c>
      <c r="K89" s="192">
        <f t="shared" ref="K89:K97" si="135">Z89+AO89+BD89</f>
        <v>0</v>
      </c>
      <c r="L89" s="192">
        <f t="shared" ref="L89:L97" si="136">AA89+AP89+BE89</f>
        <v>0</v>
      </c>
      <c r="M89" s="192">
        <f t="shared" ref="M89:M97" si="137">AB89+AQ89+BF89</f>
        <v>0</v>
      </c>
      <c r="N89" s="192">
        <f t="shared" ref="N89:N97" si="138">AC89+AR89+BG89</f>
        <v>0</v>
      </c>
      <c r="O89" s="192">
        <f t="shared" ref="O89:O97" si="139">AD89+AS89+BH89</f>
        <v>0</v>
      </c>
      <c r="P89" s="192">
        <f t="shared" ref="P89:P97" si="140">AE89+AT89+BI89</f>
        <v>0</v>
      </c>
      <c r="Q89" s="273">
        <f t="shared" ref="Q89:Q97" si="141">AF89+AU89+BJ89</f>
        <v>0</v>
      </c>
      <c r="S89" s="354">
        <f t="shared" ref="S89:S94" si="142">SUM(U89:AF89)</f>
        <v>0</v>
      </c>
      <c r="T89" s="355" t="e">
        <f t="shared" si="91"/>
        <v>#DIV/0!</v>
      </c>
      <c r="U89" s="289">
        <v>0</v>
      </c>
      <c r="V89" s="289">
        <v>0</v>
      </c>
      <c r="W89" s="289">
        <v>0</v>
      </c>
      <c r="X89" s="289">
        <v>0</v>
      </c>
      <c r="Y89" s="289">
        <v>0</v>
      </c>
      <c r="Z89" s="289">
        <v>0</v>
      </c>
      <c r="AA89" s="289">
        <v>0</v>
      </c>
      <c r="AB89" s="289">
        <v>0</v>
      </c>
      <c r="AC89" s="289">
        <v>0</v>
      </c>
      <c r="AD89" s="289">
        <v>0</v>
      </c>
      <c r="AE89" s="289">
        <v>0</v>
      </c>
      <c r="AF89" s="290">
        <v>0</v>
      </c>
      <c r="AG89" s="292"/>
      <c r="AH89" s="354">
        <f t="shared" ref="AH89:AH133" si="143">SUM(AJ89:AU89)</f>
        <v>0</v>
      </c>
      <c r="AI89" s="355" t="e">
        <f t="shared" si="93"/>
        <v>#DIV/0!</v>
      </c>
      <c r="AJ89" s="289">
        <v>0</v>
      </c>
      <c r="AK89" s="289">
        <v>0</v>
      </c>
      <c r="AL89" s="289">
        <v>0</v>
      </c>
      <c r="AM89" s="289">
        <v>0</v>
      </c>
      <c r="AN89" s="289">
        <v>0</v>
      </c>
      <c r="AO89" s="289">
        <v>0</v>
      </c>
      <c r="AP89" s="289">
        <v>0</v>
      </c>
      <c r="AQ89" s="289">
        <v>0</v>
      </c>
      <c r="AR89" s="289">
        <v>0</v>
      </c>
      <c r="AS89" s="289">
        <v>0</v>
      </c>
      <c r="AT89" s="289">
        <v>0</v>
      </c>
      <c r="AU89" s="290">
        <v>0</v>
      </c>
      <c r="AW89" s="354">
        <f t="shared" ref="AW89:AW133" si="144">SUM(AY89:BJ89)</f>
        <v>0</v>
      </c>
      <c r="AX89" s="355" t="e">
        <f t="shared" si="95"/>
        <v>#DIV/0!</v>
      </c>
      <c r="AY89" s="289">
        <v>0</v>
      </c>
      <c r="AZ89" s="289">
        <v>0</v>
      </c>
      <c r="BA89" s="289">
        <v>0</v>
      </c>
      <c r="BB89" s="289">
        <v>0</v>
      </c>
      <c r="BC89" s="289">
        <v>0</v>
      </c>
      <c r="BD89" s="289">
        <v>0</v>
      </c>
      <c r="BE89" s="289">
        <v>0</v>
      </c>
      <c r="BF89" s="289">
        <v>0</v>
      </c>
      <c r="BG89" s="289">
        <v>0</v>
      </c>
      <c r="BH89" s="289">
        <v>0</v>
      </c>
      <c r="BI89" s="289">
        <v>0</v>
      </c>
      <c r="BJ89" s="290">
        <v>0</v>
      </c>
    </row>
    <row r="90" spans="1:62" ht="18.5">
      <c r="A90" s="248" t="s">
        <v>137</v>
      </c>
      <c r="B90" s="381" t="s">
        <v>140</v>
      </c>
      <c r="C90" s="191" t="s">
        <v>141</v>
      </c>
      <c r="D90" s="211">
        <f t="shared" si="97"/>
        <v>0</v>
      </c>
      <c r="E90" s="212" t="e">
        <f t="shared" si="89"/>
        <v>#DIV/0!</v>
      </c>
      <c r="F90" s="192">
        <f t="shared" si="130"/>
        <v>0</v>
      </c>
      <c r="G90" s="192">
        <f t="shared" si="131"/>
        <v>0</v>
      </c>
      <c r="H90" s="192">
        <f t="shared" si="132"/>
        <v>0</v>
      </c>
      <c r="I90" s="192">
        <f t="shared" si="133"/>
        <v>0</v>
      </c>
      <c r="J90" s="192">
        <f t="shared" si="134"/>
        <v>0</v>
      </c>
      <c r="K90" s="192">
        <f t="shared" si="135"/>
        <v>0</v>
      </c>
      <c r="L90" s="192">
        <f t="shared" si="136"/>
        <v>0</v>
      </c>
      <c r="M90" s="192">
        <f t="shared" si="137"/>
        <v>0</v>
      </c>
      <c r="N90" s="192">
        <f t="shared" si="138"/>
        <v>0</v>
      </c>
      <c r="O90" s="192">
        <f t="shared" si="139"/>
        <v>0</v>
      </c>
      <c r="P90" s="192">
        <f t="shared" si="140"/>
        <v>0</v>
      </c>
      <c r="Q90" s="273">
        <f t="shared" si="141"/>
        <v>0</v>
      </c>
      <c r="S90" s="354">
        <f t="shared" si="142"/>
        <v>0</v>
      </c>
      <c r="T90" s="355" t="e">
        <f t="shared" si="91"/>
        <v>#DIV/0!</v>
      </c>
      <c r="U90" s="289">
        <v>0</v>
      </c>
      <c r="V90" s="289">
        <v>0</v>
      </c>
      <c r="W90" s="289">
        <v>0</v>
      </c>
      <c r="X90" s="289">
        <v>0</v>
      </c>
      <c r="Y90" s="289">
        <v>0</v>
      </c>
      <c r="Z90" s="289">
        <v>0</v>
      </c>
      <c r="AA90" s="289">
        <v>0</v>
      </c>
      <c r="AB90" s="289">
        <v>0</v>
      </c>
      <c r="AC90" s="289">
        <v>0</v>
      </c>
      <c r="AD90" s="289">
        <v>0</v>
      </c>
      <c r="AE90" s="289">
        <v>0</v>
      </c>
      <c r="AF90" s="290">
        <v>0</v>
      </c>
      <c r="AG90" s="292"/>
      <c r="AH90" s="354">
        <f t="shared" si="143"/>
        <v>0</v>
      </c>
      <c r="AI90" s="355" t="e">
        <f t="shared" si="93"/>
        <v>#DIV/0!</v>
      </c>
      <c r="AJ90" s="289">
        <v>0</v>
      </c>
      <c r="AK90" s="289">
        <v>0</v>
      </c>
      <c r="AL90" s="289">
        <v>0</v>
      </c>
      <c r="AM90" s="289">
        <v>0</v>
      </c>
      <c r="AN90" s="289">
        <v>0</v>
      </c>
      <c r="AO90" s="289">
        <v>0</v>
      </c>
      <c r="AP90" s="289">
        <v>0</v>
      </c>
      <c r="AQ90" s="289">
        <v>0</v>
      </c>
      <c r="AR90" s="289">
        <v>0</v>
      </c>
      <c r="AS90" s="289">
        <v>0</v>
      </c>
      <c r="AT90" s="289">
        <v>0</v>
      </c>
      <c r="AU90" s="290">
        <v>0</v>
      </c>
      <c r="AW90" s="354">
        <f t="shared" si="144"/>
        <v>0</v>
      </c>
      <c r="AX90" s="355" t="e">
        <f t="shared" si="95"/>
        <v>#DIV/0!</v>
      </c>
      <c r="AY90" s="289">
        <v>0</v>
      </c>
      <c r="AZ90" s="289">
        <v>0</v>
      </c>
      <c r="BA90" s="289">
        <v>0</v>
      </c>
      <c r="BB90" s="289">
        <v>0</v>
      </c>
      <c r="BC90" s="289">
        <v>0</v>
      </c>
      <c r="BD90" s="289">
        <v>0</v>
      </c>
      <c r="BE90" s="289">
        <v>0</v>
      </c>
      <c r="BF90" s="289">
        <v>0</v>
      </c>
      <c r="BG90" s="289">
        <v>0</v>
      </c>
      <c r="BH90" s="289">
        <v>0</v>
      </c>
      <c r="BI90" s="289">
        <v>0</v>
      </c>
      <c r="BJ90" s="290">
        <v>0</v>
      </c>
    </row>
    <row r="91" spans="1:62" ht="18.5">
      <c r="A91" s="248" t="s">
        <v>137</v>
      </c>
      <c r="B91" s="381" t="s">
        <v>142</v>
      </c>
      <c r="C91" s="191" t="s">
        <v>143</v>
      </c>
      <c r="D91" s="211">
        <f t="shared" si="97"/>
        <v>0</v>
      </c>
      <c r="E91" s="212" t="e">
        <f t="shared" si="89"/>
        <v>#DIV/0!</v>
      </c>
      <c r="F91" s="192">
        <f t="shared" si="130"/>
        <v>0</v>
      </c>
      <c r="G91" s="192">
        <f t="shared" si="131"/>
        <v>0</v>
      </c>
      <c r="H91" s="192">
        <f t="shared" si="132"/>
        <v>0</v>
      </c>
      <c r="I91" s="192">
        <f t="shared" si="133"/>
        <v>0</v>
      </c>
      <c r="J91" s="192">
        <f t="shared" si="134"/>
        <v>0</v>
      </c>
      <c r="K91" s="192">
        <f t="shared" si="135"/>
        <v>0</v>
      </c>
      <c r="L91" s="192">
        <f t="shared" si="136"/>
        <v>0</v>
      </c>
      <c r="M91" s="192">
        <f t="shared" si="137"/>
        <v>0</v>
      </c>
      <c r="N91" s="192">
        <f t="shared" si="138"/>
        <v>0</v>
      </c>
      <c r="O91" s="192">
        <f t="shared" si="139"/>
        <v>0</v>
      </c>
      <c r="P91" s="192">
        <f t="shared" si="140"/>
        <v>0</v>
      </c>
      <c r="Q91" s="273">
        <f t="shared" si="141"/>
        <v>0</v>
      </c>
      <c r="S91" s="354">
        <f t="shared" si="142"/>
        <v>0</v>
      </c>
      <c r="T91" s="355" t="e">
        <f t="shared" si="91"/>
        <v>#DIV/0!</v>
      </c>
      <c r="U91" s="289">
        <v>0</v>
      </c>
      <c r="V91" s="289">
        <v>0</v>
      </c>
      <c r="W91" s="289">
        <v>0</v>
      </c>
      <c r="X91" s="289">
        <v>0</v>
      </c>
      <c r="Y91" s="289">
        <v>0</v>
      </c>
      <c r="Z91" s="289">
        <v>0</v>
      </c>
      <c r="AA91" s="289">
        <v>0</v>
      </c>
      <c r="AB91" s="289">
        <v>0</v>
      </c>
      <c r="AC91" s="289">
        <v>0</v>
      </c>
      <c r="AD91" s="289">
        <v>0</v>
      </c>
      <c r="AE91" s="289">
        <v>0</v>
      </c>
      <c r="AF91" s="290">
        <v>0</v>
      </c>
      <c r="AG91" s="292"/>
      <c r="AH91" s="354">
        <f t="shared" si="143"/>
        <v>0</v>
      </c>
      <c r="AI91" s="355" t="e">
        <f t="shared" si="93"/>
        <v>#DIV/0!</v>
      </c>
      <c r="AJ91" s="289">
        <v>0</v>
      </c>
      <c r="AK91" s="289">
        <v>0</v>
      </c>
      <c r="AL91" s="289">
        <v>0</v>
      </c>
      <c r="AM91" s="289">
        <v>0</v>
      </c>
      <c r="AN91" s="289">
        <v>0</v>
      </c>
      <c r="AO91" s="289">
        <v>0</v>
      </c>
      <c r="AP91" s="289">
        <v>0</v>
      </c>
      <c r="AQ91" s="289">
        <v>0</v>
      </c>
      <c r="AR91" s="289">
        <v>0</v>
      </c>
      <c r="AS91" s="289">
        <v>0</v>
      </c>
      <c r="AT91" s="289">
        <v>0</v>
      </c>
      <c r="AU91" s="290">
        <v>0</v>
      </c>
      <c r="AW91" s="354">
        <f t="shared" si="144"/>
        <v>0</v>
      </c>
      <c r="AX91" s="355" t="e">
        <f t="shared" si="95"/>
        <v>#DIV/0!</v>
      </c>
      <c r="AY91" s="289">
        <v>0</v>
      </c>
      <c r="AZ91" s="289">
        <v>0</v>
      </c>
      <c r="BA91" s="289">
        <v>0</v>
      </c>
      <c r="BB91" s="289">
        <v>0</v>
      </c>
      <c r="BC91" s="289">
        <v>0</v>
      </c>
      <c r="BD91" s="289">
        <v>0</v>
      </c>
      <c r="BE91" s="289">
        <v>0</v>
      </c>
      <c r="BF91" s="289">
        <v>0</v>
      </c>
      <c r="BG91" s="289">
        <v>0</v>
      </c>
      <c r="BH91" s="289">
        <v>0</v>
      </c>
      <c r="BI91" s="289">
        <v>0</v>
      </c>
      <c r="BJ91" s="290">
        <v>0</v>
      </c>
    </row>
    <row r="92" spans="1:62" ht="18.5">
      <c r="A92" s="248" t="s">
        <v>137</v>
      </c>
      <c r="B92" s="381" t="s">
        <v>144</v>
      </c>
      <c r="C92" s="191" t="s">
        <v>145</v>
      </c>
      <c r="D92" s="211">
        <f t="shared" si="97"/>
        <v>0</v>
      </c>
      <c r="E92" s="212" t="e">
        <f t="shared" si="89"/>
        <v>#DIV/0!</v>
      </c>
      <c r="F92" s="192">
        <f t="shared" si="130"/>
        <v>0</v>
      </c>
      <c r="G92" s="192">
        <f t="shared" si="131"/>
        <v>0</v>
      </c>
      <c r="H92" s="192">
        <f t="shared" si="132"/>
        <v>0</v>
      </c>
      <c r="I92" s="192">
        <f t="shared" si="133"/>
        <v>0</v>
      </c>
      <c r="J92" s="192">
        <f t="shared" si="134"/>
        <v>0</v>
      </c>
      <c r="K92" s="192">
        <f t="shared" si="135"/>
        <v>0</v>
      </c>
      <c r="L92" s="192">
        <f t="shared" si="136"/>
        <v>0</v>
      </c>
      <c r="M92" s="192">
        <f t="shared" si="137"/>
        <v>0</v>
      </c>
      <c r="N92" s="192">
        <f t="shared" si="138"/>
        <v>0</v>
      </c>
      <c r="O92" s="192">
        <f t="shared" si="139"/>
        <v>0</v>
      </c>
      <c r="P92" s="192">
        <f t="shared" si="140"/>
        <v>0</v>
      </c>
      <c r="Q92" s="273">
        <f t="shared" si="141"/>
        <v>0</v>
      </c>
      <c r="S92" s="354">
        <f t="shared" si="142"/>
        <v>0</v>
      </c>
      <c r="T92" s="355" t="e">
        <f t="shared" si="91"/>
        <v>#DIV/0!</v>
      </c>
      <c r="U92" s="289">
        <v>0</v>
      </c>
      <c r="V92" s="289">
        <v>0</v>
      </c>
      <c r="W92" s="289">
        <v>0</v>
      </c>
      <c r="X92" s="289">
        <v>0</v>
      </c>
      <c r="Y92" s="289">
        <v>0</v>
      </c>
      <c r="Z92" s="289">
        <v>0</v>
      </c>
      <c r="AA92" s="289">
        <v>0</v>
      </c>
      <c r="AB92" s="289">
        <v>0</v>
      </c>
      <c r="AC92" s="289">
        <v>0</v>
      </c>
      <c r="AD92" s="289">
        <v>0</v>
      </c>
      <c r="AE92" s="289">
        <v>0</v>
      </c>
      <c r="AF92" s="290">
        <v>0</v>
      </c>
      <c r="AG92" s="292"/>
      <c r="AH92" s="354">
        <f t="shared" si="143"/>
        <v>0</v>
      </c>
      <c r="AI92" s="355" t="e">
        <f t="shared" si="93"/>
        <v>#DIV/0!</v>
      </c>
      <c r="AJ92" s="289">
        <v>0</v>
      </c>
      <c r="AK92" s="289">
        <v>0</v>
      </c>
      <c r="AL92" s="289">
        <v>0</v>
      </c>
      <c r="AM92" s="289">
        <v>0</v>
      </c>
      <c r="AN92" s="289">
        <v>0</v>
      </c>
      <c r="AO92" s="289">
        <v>0</v>
      </c>
      <c r="AP92" s="289">
        <v>0</v>
      </c>
      <c r="AQ92" s="289">
        <v>0</v>
      </c>
      <c r="AR92" s="289">
        <v>0</v>
      </c>
      <c r="AS92" s="289">
        <v>0</v>
      </c>
      <c r="AT92" s="289">
        <v>0</v>
      </c>
      <c r="AU92" s="290">
        <v>0</v>
      </c>
      <c r="AW92" s="354">
        <f t="shared" si="144"/>
        <v>0</v>
      </c>
      <c r="AX92" s="355" t="e">
        <f t="shared" si="95"/>
        <v>#DIV/0!</v>
      </c>
      <c r="AY92" s="289">
        <v>0</v>
      </c>
      <c r="AZ92" s="289">
        <v>0</v>
      </c>
      <c r="BA92" s="289">
        <v>0</v>
      </c>
      <c r="BB92" s="289">
        <v>0</v>
      </c>
      <c r="BC92" s="289">
        <v>0</v>
      </c>
      <c r="BD92" s="289">
        <v>0</v>
      </c>
      <c r="BE92" s="289">
        <v>0</v>
      </c>
      <c r="BF92" s="289">
        <v>0</v>
      </c>
      <c r="BG92" s="289">
        <v>0</v>
      </c>
      <c r="BH92" s="289">
        <v>0</v>
      </c>
      <c r="BI92" s="289">
        <v>0</v>
      </c>
      <c r="BJ92" s="290">
        <v>0</v>
      </c>
    </row>
    <row r="93" spans="1:62" ht="18.5">
      <c r="A93" s="248" t="s">
        <v>137</v>
      </c>
      <c r="B93" s="381" t="s">
        <v>146</v>
      </c>
      <c r="C93" s="191" t="s">
        <v>147</v>
      </c>
      <c r="D93" s="211">
        <f t="shared" si="97"/>
        <v>0</v>
      </c>
      <c r="E93" s="212" t="e">
        <f t="shared" si="89"/>
        <v>#DIV/0!</v>
      </c>
      <c r="F93" s="192">
        <f t="shared" si="130"/>
        <v>0</v>
      </c>
      <c r="G93" s="192">
        <f t="shared" si="131"/>
        <v>0</v>
      </c>
      <c r="H93" s="192">
        <f t="shared" si="132"/>
        <v>0</v>
      </c>
      <c r="I93" s="192">
        <f t="shared" si="133"/>
        <v>0</v>
      </c>
      <c r="J93" s="192">
        <f t="shared" si="134"/>
        <v>0</v>
      </c>
      <c r="K93" s="192">
        <f t="shared" si="135"/>
        <v>0</v>
      </c>
      <c r="L93" s="192">
        <f t="shared" si="136"/>
        <v>0</v>
      </c>
      <c r="M93" s="192">
        <f t="shared" si="137"/>
        <v>0</v>
      </c>
      <c r="N93" s="192">
        <f t="shared" si="138"/>
        <v>0</v>
      </c>
      <c r="O93" s="192">
        <f t="shared" si="139"/>
        <v>0</v>
      </c>
      <c r="P93" s="192">
        <f t="shared" si="140"/>
        <v>0</v>
      </c>
      <c r="Q93" s="273">
        <f t="shared" si="141"/>
        <v>0</v>
      </c>
      <c r="S93" s="354">
        <f t="shared" si="142"/>
        <v>0</v>
      </c>
      <c r="T93" s="355" t="e">
        <f t="shared" si="91"/>
        <v>#DIV/0!</v>
      </c>
      <c r="U93" s="289">
        <v>0</v>
      </c>
      <c r="V93" s="289">
        <v>0</v>
      </c>
      <c r="W93" s="289">
        <v>0</v>
      </c>
      <c r="X93" s="289">
        <v>0</v>
      </c>
      <c r="Y93" s="289">
        <v>0</v>
      </c>
      <c r="Z93" s="289">
        <v>0</v>
      </c>
      <c r="AA93" s="289">
        <v>0</v>
      </c>
      <c r="AB93" s="289">
        <v>0</v>
      </c>
      <c r="AC93" s="289">
        <v>0</v>
      </c>
      <c r="AD93" s="289">
        <v>0</v>
      </c>
      <c r="AE93" s="289">
        <v>0</v>
      </c>
      <c r="AF93" s="290">
        <v>0</v>
      </c>
      <c r="AG93" s="292"/>
      <c r="AH93" s="354">
        <f t="shared" si="143"/>
        <v>0</v>
      </c>
      <c r="AI93" s="355" t="e">
        <f t="shared" si="93"/>
        <v>#DIV/0!</v>
      </c>
      <c r="AJ93" s="289">
        <v>0</v>
      </c>
      <c r="AK93" s="289">
        <v>0</v>
      </c>
      <c r="AL93" s="289">
        <v>0</v>
      </c>
      <c r="AM93" s="289">
        <v>0</v>
      </c>
      <c r="AN93" s="289">
        <v>0</v>
      </c>
      <c r="AO93" s="289">
        <v>0</v>
      </c>
      <c r="AP93" s="289">
        <v>0</v>
      </c>
      <c r="AQ93" s="289">
        <v>0</v>
      </c>
      <c r="AR93" s="289">
        <v>0</v>
      </c>
      <c r="AS93" s="289">
        <v>0</v>
      </c>
      <c r="AT93" s="289">
        <v>0</v>
      </c>
      <c r="AU93" s="290">
        <v>0</v>
      </c>
      <c r="AW93" s="354">
        <f t="shared" si="144"/>
        <v>0</v>
      </c>
      <c r="AX93" s="355" t="e">
        <f t="shared" si="95"/>
        <v>#DIV/0!</v>
      </c>
      <c r="AY93" s="289">
        <v>0</v>
      </c>
      <c r="AZ93" s="289">
        <v>0</v>
      </c>
      <c r="BA93" s="289">
        <v>0</v>
      </c>
      <c r="BB93" s="289">
        <v>0</v>
      </c>
      <c r="BC93" s="289">
        <v>0</v>
      </c>
      <c r="BD93" s="289">
        <v>0</v>
      </c>
      <c r="BE93" s="289">
        <v>0</v>
      </c>
      <c r="BF93" s="289">
        <v>0</v>
      </c>
      <c r="BG93" s="289">
        <v>0</v>
      </c>
      <c r="BH93" s="289">
        <v>0</v>
      </c>
      <c r="BI93" s="289">
        <v>0</v>
      </c>
      <c r="BJ93" s="290">
        <v>0</v>
      </c>
    </row>
    <row r="94" spans="1:62" ht="18.5">
      <c r="A94" s="248" t="s">
        <v>137</v>
      </c>
      <c r="B94" s="381" t="s">
        <v>148</v>
      </c>
      <c r="C94" s="191" t="s">
        <v>149</v>
      </c>
      <c r="D94" s="211">
        <f t="shared" si="97"/>
        <v>0</v>
      </c>
      <c r="E94" s="212" t="e">
        <f t="shared" si="89"/>
        <v>#DIV/0!</v>
      </c>
      <c r="F94" s="192">
        <f t="shared" si="130"/>
        <v>0</v>
      </c>
      <c r="G94" s="192">
        <f t="shared" si="131"/>
        <v>0</v>
      </c>
      <c r="H94" s="192">
        <f t="shared" si="132"/>
        <v>0</v>
      </c>
      <c r="I94" s="192">
        <f t="shared" si="133"/>
        <v>0</v>
      </c>
      <c r="J94" s="192">
        <f t="shared" si="134"/>
        <v>0</v>
      </c>
      <c r="K94" s="192">
        <f t="shared" si="135"/>
        <v>0</v>
      </c>
      <c r="L94" s="192">
        <f t="shared" si="136"/>
        <v>0</v>
      </c>
      <c r="M94" s="192">
        <f t="shared" si="137"/>
        <v>0</v>
      </c>
      <c r="N94" s="192">
        <f t="shared" si="138"/>
        <v>0</v>
      </c>
      <c r="O94" s="192">
        <f t="shared" si="139"/>
        <v>0</v>
      </c>
      <c r="P94" s="192">
        <f t="shared" si="140"/>
        <v>0</v>
      </c>
      <c r="Q94" s="273">
        <f t="shared" si="141"/>
        <v>0</v>
      </c>
      <c r="S94" s="354">
        <f t="shared" si="142"/>
        <v>0</v>
      </c>
      <c r="T94" s="355" t="e">
        <f t="shared" si="91"/>
        <v>#DIV/0!</v>
      </c>
      <c r="U94" s="289">
        <v>0</v>
      </c>
      <c r="V94" s="289">
        <v>0</v>
      </c>
      <c r="W94" s="289">
        <v>0</v>
      </c>
      <c r="X94" s="289">
        <v>0</v>
      </c>
      <c r="Y94" s="289">
        <v>0</v>
      </c>
      <c r="Z94" s="289">
        <v>0</v>
      </c>
      <c r="AA94" s="289">
        <v>0</v>
      </c>
      <c r="AB94" s="289">
        <v>0</v>
      </c>
      <c r="AC94" s="289">
        <v>0</v>
      </c>
      <c r="AD94" s="289">
        <v>0</v>
      </c>
      <c r="AE94" s="289">
        <v>0</v>
      </c>
      <c r="AF94" s="290">
        <v>0</v>
      </c>
      <c r="AG94" s="292"/>
      <c r="AH94" s="354">
        <f t="shared" si="143"/>
        <v>0</v>
      </c>
      <c r="AI94" s="355" t="e">
        <f t="shared" si="93"/>
        <v>#DIV/0!</v>
      </c>
      <c r="AJ94" s="289">
        <v>0</v>
      </c>
      <c r="AK94" s="289">
        <v>0</v>
      </c>
      <c r="AL94" s="289">
        <v>0</v>
      </c>
      <c r="AM94" s="289">
        <v>0</v>
      </c>
      <c r="AN94" s="289">
        <v>0</v>
      </c>
      <c r="AO94" s="289">
        <v>0</v>
      </c>
      <c r="AP94" s="289">
        <v>0</v>
      </c>
      <c r="AQ94" s="289">
        <v>0</v>
      </c>
      <c r="AR94" s="289">
        <v>0</v>
      </c>
      <c r="AS94" s="289">
        <v>0</v>
      </c>
      <c r="AT94" s="289">
        <v>0</v>
      </c>
      <c r="AU94" s="290">
        <v>0</v>
      </c>
      <c r="AW94" s="354">
        <f t="shared" si="144"/>
        <v>0</v>
      </c>
      <c r="AX94" s="355" t="e">
        <f t="shared" si="95"/>
        <v>#DIV/0!</v>
      </c>
      <c r="AY94" s="289">
        <v>0</v>
      </c>
      <c r="AZ94" s="289">
        <v>0</v>
      </c>
      <c r="BA94" s="289">
        <v>0</v>
      </c>
      <c r="BB94" s="289">
        <v>0</v>
      </c>
      <c r="BC94" s="289">
        <v>0</v>
      </c>
      <c r="BD94" s="289">
        <v>0</v>
      </c>
      <c r="BE94" s="289">
        <v>0</v>
      </c>
      <c r="BF94" s="289">
        <v>0</v>
      </c>
      <c r="BG94" s="289">
        <v>0</v>
      </c>
      <c r="BH94" s="289">
        <v>0</v>
      </c>
      <c r="BI94" s="289">
        <v>0</v>
      </c>
      <c r="BJ94" s="290">
        <v>0</v>
      </c>
    </row>
    <row r="95" spans="1:62" ht="18.5">
      <c r="A95" s="248" t="s">
        <v>137</v>
      </c>
      <c r="B95" s="381" t="s">
        <v>150</v>
      </c>
      <c r="C95" s="191" t="s">
        <v>151</v>
      </c>
      <c r="D95" s="211">
        <f t="shared" si="97"/>
        <v>0</v>
      </c>
      <c r="E95" s="212" t="e">
        <f t="shared" si="89"/>
        <v>#DIV/0!</v>
      </c>
      <c r="F95" s="192">
        <f t="shared" si="130"/>
        <v>0</v>
      </c>
      <c r="G95" s="192">
        <f t="shared" si="131"/>
        <v>0</v>
      </c>
      <c r="H95" s="192">
        <f t="shared" si="132"/>
        <v>0</v>
      </c>
      <c r="I95" s="192">
        <f t="shared" si="133"/>
        <v>0</v>
      </c>
      <c r="J95" s="192">
        <f t="shared" si="134"/>
        <v>0</v>
      </c>
      <c r="K95" s="192">
        <f t="shared" si="135"/>
        <v>0</v>
      </c>
      <c r="L95" s="192">
        <f t="shared" si="136"/>
        <v>0</v>
      </c>
      <c r="M95" s="192">
        <f t="shared" si="137"/>
        <v>0</v>
      </c>
      <c r="N95" s="192">
        <f t="shared" si="138"/>
        <v>0</v>
      </c>
      <c r="O95" s="192">
        <f t="shared" si="139"/>
        <v>0</v>
      </c>
      <c r="P95" s="192">
        <f t="shared" si="140"/>
        <v>0</v>
      </c>
      <c r="Q95" s="273">
        <f t="shared" si="141"/>
        <v>0</v>
      </c>
      <c r="S95" s="354">
        <f t="shared" si="99"/>
        <v>0</v>
      </c>
      <c r="T95" s="355" t="e">
        <f t="shared" si="91"/>
        <v>#DIV/0!</v>
      </c>
      <c r="U95" s="289">
        <v>0</v>
      </c>
      <c r="V95" s="289">
        <v>0</v>
      </c>
      <c r="W95" s="289">
        <v>0</v>
      </c>
      <c r="X95" s="289">
        <v>0</v>
      </c>
      <c r="Y95" s="289">
        <v>0</v>
      </c>
      <c r="Z95" s="289">
        <v>0</v>
      </c>
      <c r="AA95" s="289">
        <v>0</v>
      </c>
      <c r="AB95" s="289">
        <v>0</v>
      </c>
      <c r="AC95" s="289">
        <v>0</v>
      </c>
      <c r="AD95" s="289">
        <v>0</v>
      </c>
      <c r="AE95" s="289">
        <v>0</v>
      </c>
      <c r="AF95" s="290">
        <v>0</v>
      </c>
      <c r="AG95" s="292"/>
      <c r="AH95" s="354">
        <f t="shared" si="143"/>
        <v>0</v>
      </c>
      <c r="AI95" s="355" t="e">
        <f t="shared" si="93"/>
        <v>#DIV/0!</v>
      </c>
      <c r="AJ95" s="289">
        <v>0</v>
      </c>
      <c r="AK95" s="289">
        <v>0</v>
      </c>
      <c r="AL95" s="289">
        <v>0</v>
      </c>
      <c r="AM95" s="289">
        <v>0</v>
      </c>
      <c r="AN95" s="289">
        <v>0</v>
      </c>
      <c r="AO95" s="289">
        <v>0</v>
      </c>
      <c r="AP95" s="289">
        <v>0</v>
      </c>
      <c r="AQ95" s="289">
        <v>0</v>
      </c>
      <c r="AR95" s="289">
        <v>0</v>
      </c>
      <c r="AS95" s="289">
        <v>0</v>
      </c>
      <c r="AT95" s="289">
        <v>0</v>
      </c>
      <c r="AU95" s="290">
        <v>0</v>
      </c>
      <c r="AW95" s="354">
        <f t="shared" si="144"/>
        <v>0</v>
      </c>
      <c r="AX95" s="355" t="e">
        <f t="shared" si="95"/>
        <v>#DIV/0!</v>
      </c>
      <c r="AY95" s="289">
        <v>0</v>
      </c>
      <c r="AZ95" s="289">
        <v>0</v>
      </c>
      <c r="BA95" s="289">
        <v>0</v>
      </c>
      <c r="BB95" s="289">
        <v>0</v>
      </c>
      <c r="BC95" s="289">
        <v>0</v>
      </c>
      <c r="BD95" s="289">
        <v>0</v>
      </c>
      <c r="BE95" s="289">
        <v>0</v>
      </c>
      <c r="BF95" s="289">
        <v>0</v>
      </c>
      <c r="BG95" s="289">
        <v>0</v>
      </c>
      <c r="BH95" s="289">
        <v>0</v>
      </c>
      <c r="BI95" s="289">
        <v>0</v>
      </c>
      <c r="BJ95" s="290">
        <v>0</v>
      </c>
    </row>
    <row r="96" spans="1:62" ht="18.5">
      <c r="A96" s="248" t="s">
        <v>137</v>
      </c>
      <c r="B96" s="381" t="s">
        <v>152</v>
      </c>
      <c r="C96" s="191" t="s">
        <v>153</v>
      </c>
      <c r="D96" s="211">
        <f t="shared" si="97"/>
        <v>0</v>
      </c>
      <c r="E96" s="212" t="e">
        <f t="shared" si="89"/>
        <v>#DIV/0!</v>
      </c>
      <c r="F96" s="192">
        <f t="shared" si="130"/>
        <v>0</v>
      </c>
      <c r="G96" s="192">
        <f t="shared" si="131"/>
        <v>0</v>
      </c>
      <c r="H96" s="192">
        <f t="shared" si="132"/>
        <v>0</v>
      </c>
      <c r="I96" s="192">
        <f t="shared" si="133"/>
        <v>0</v>
      </c>
      <c r="J96" s="192">
        <f t="shared" si="134"/>
        <v>0</v>
      </c>
      <c r="K96" s="192">
        <f t="shared" si="135"/>
        <v>0</v>
      </c>
      <c r="L96" s="192">
        <f t="shared" si="136"/>
        <v>0</v>
      </c>
      <c r="M96" s="192">
        <f t="shared" si="137"/>
        <v>0</v>
      </c>
      <c r="N96" s="192">
        <f t="shared" si="138"/>
        <v>0</v>
      </c>
      <c r="O96" s="192">
        <f t="shared" si="139"/>
        <v>0</v>
      </c>
      <c r="P96" s="192">
        <f t="shared" si="140"/>
        <v>0</v>
      </c>
      <c r="Q96" s="273">
        <f t="shared" si="141"/>
        <v>0</v>
      </c>
      <c r="S96" s="354">
        <f t="shared" si="99"/>
        <v>0</v>
      </c>
      <c r="T96" s="355" t="e">
        <f t="shared" si="91"/>
        <v>#DIV/0!</v>
      </c>
      <c r="U96" s="289">
        <v>0</v>
      </c>
      <c r="V96" s="289">
        <v>0</v>
      </c>
      <c r="W96" s="289">
        <v>0</v>
      </c>
      <c r="X96" s="289">
        <v>0</v>
      </c>
      <c r="Y96" s="289">
        <v>0</v>
      </c>
      <c r="Z96" s="289">
        <v>0</v>
      </c>
      <c r="AA96" s="289">
        <v>0</v>
      </c>
      <c r="AB96" s="289">
        <v>0</v>
      </c>
      <c r="AC96" s="289">
        <v>0</v>
      </c>
      <c r="AD96" s="289">
        <v>0</v>
      </c>
      <c r="AE96" s="289">
        <v>0</v>
      </c>
      <c r="AF96" s="290">
        <v>0</v>
      </c>
      <c r="AG96" s="292"/>
      <c r="AH96" s="354">
        <f t="shared" si="143"/>
        <v>0</v>
      </c>
      <c r="AI96" s="355" t="e">
        <f t="shared" si="93"/>
        <v>#DIV/0!</v>
      </c>
      <c r="AJ96" s="289">
        <v>0</v>
      </c>
      <c r="AK96" s="289">
        <v>0</v>
      </c>
      <c r="AL96" s="289">
        <v>0</v>
      </c>
      <c r="AM96" s="289">
        <v>0</v>
      </c>
      <c r="AN96" s="289">
        <v>0</v>
      </c>
      <c r="AO96" s="289">
        <v>0</v>
      </c>
      <c r="AP96" s="289">
        <v>0</v>
      </c>
      <c r="AQ96" s="289">
        <v>0</v>
      </c>
      <c r="AR96" s="289">
        <v>0</v>
      </c>
      <c r="AS96" s="289">
        <v>0</v>
      </c>
      <c r="AT96" s="289">
        <v>0</v>
      </c>
      <c r="AU96" s="290">
        <v>0</v>
      </c>
      <c r="AW96" s="354">
        <f t="shared" si="144"/>
        <v>0</v>
      </c>
      <c r="AX96" s="355" t="e">
        <f t="shared" si="95"/>
        <v>#DIV/0!</v>
      </c>
      <c r="AY96" s="289">
        <v>0</v>
      </c>
      <c r="AZ96" s="289">
        <v>0</v>
      </c>
      <c r="BA96" s="289">
        <v>0</v>
      </c>
      <c r="BB96" s="289">
        <v>0</v>
      </c>
      <c r="BC96" s="289">
        <v>0</v>
      </c>
      <c r="BD96" s="289">
        <v>0</v>
      </c>
      <c r="BE96" s="289">
        <v>0</v>
      </c>
      <c r="BF96" s="289">
        <v>0</v>
      </c>
      <c r="BG96" s="289">
        <v>0</v>
      </c>
      <c r="BH96" s="289">
        <v>0</v>
      </c>
      <c r="BI96" s="289">
        <v>0</v>
      </c>
      <c r="BJ96" s="290">
        <v>0</v>
      </c>
    </row>
    <row r="97" spans="1:62" ht="18.5">
      <c r="A97" s="250" t="s">
        <v>137</v>
      </c>
      <c r="B97" s="440" t="s">
        <v>154</v>
      </c>
      <c r="C97" s="251" t="s">
        <v>155</v>
      </c>
      <c r="D97" s="252">
        <f t="shared" si="97"/>
        <v>0</v>
      </c>
      <c r="E97" s="253" t="e">
        <f t="shared" si="89"/>
        <v>#DIV/0!</v>
      </c>
      <c r="F97" s="254">
        <f t="shared" si="130"/>
        <v>0</v>
      </c>
      <c r="G97" s="254">
        <f t="shared" si="131"/>
        <v>0</v>
      </c>
      <c r="H97" s="254">
        <f t="shared" si="132"/>
        <v>0</v>
      </c>
      <c r="I97" s="254">
        <f t="shared" si="133"/>
        <v>0</v>
      </c>
      <c r="J97" s="254">
        <f t="shared" si="134"/>
        <v>0</v>
      </c>
      <c r="K97" s="254">
        <f t="shared" si="135"/>
        <v>0</v>
      </c>
      <c r="L97" s="254">
        <f t="shared" si="136"/>
        <v>0</v>
      </c>
      <c r="M97" s="254">
        <f t="shared" si="137"/>
        <v>0</v>
      </c>
      <c r="N97" s="254">
        <f t="shared" si="138"/>
        <v>0</v>
      </c>
      <c r="O97" s="254">
        <f t="shared" si="139"/>
        <v>0</v>
      </c>
      <c r="P97" s="254">
        <f t="shared" si="140"/>
        <v>0</v>
      </c>
      <c r="Q97" s="285">
        <f t="shared" si="141"/>
        <v>0</v>
      </c>
      <c r="S97" s="361">
        <f t="shared" si="99"/>
        <v>0</v>
      </c>
      <c r="T97" s="362" t="e">
        <f t="shared" si="91"/>
        <v>#DIV/0!</v>
      </c>
      <c r="U97" s="363">
        <v>0</v>
      </c>
      <c r="V97" s="363">
        <v>0</v>
      </c>
      <c r="W97" s="363">
        <v>0</v>
      </c>
      <c r="X97" s="363">
        <v>0</v>
      </c>
      <c r="Y97" s="363">
        <v>0</v>
      </c>
      <c r="Z97" s="363">
        <v>0</v>
      </c>
      <c r="AA97" s="363">
        <v>0</v>
      </c>
      <c r="AB97" s="363">
        <v>0</v>
      </c>
      <c r="AC97" s="363">
        <v>0</v>
      </c>
      <c r="AD97" s="363">
        <v>0</v>
      </c>
      <c r="AE97" s="363">
        <v>0</v>
      </c>
      <c r="AF97" s="369">
        <v>0</v>
      </c>
      <c r="AG97" s="292"/>
      <c r="AH97" s="361">
        <f t="shared" si="143"/>
        <v>0</v>
      </c>
      <c r="AI97" s="362" t="e">
        <f t="shared" si="93"/>
        <v>#DIV/0!</v>
      </c>
      <c r="AJ97" s="363">
        <v>0</v>
      </c>
      <c r="AK97" s="363">
        <v>0</v>
      </c>
      <c r="AL97" s="363">
        <v>0</v>
      </c>
      <c r="AM97" s="363">
        <v>0</v>
      </c>
      <c r="AN97" s="363">
        <v>0</v>
      </c>
      <c r="AO97" s="363">
        <v>0</v>
      </c>
      <c r="AP97" s="363">
        <v>0</v>
      </c>
      <c r="AQ97" s="363">
        <v>0</v>
      </c>
      <c r="AR97" s="363">
        <v>0</v>
      </c>
      <c r="AS97" s="363">
        <v>0</v>
      </c>
      <c r="AT97" s="363">
        <v>0</v>
      </c>
      <c r="AU97" s="369">
        <v>0</v>
      </c>
      <c r="AW97" s="361">
        <f t="shared" si="144"/>
        <v>0</v>
      </c>
      <c r="AX97" s="362" t="e">
        <f t="shared" si="95"/>
        <v>#DIV/0!</v>
      </c>
      <c r="AY97" s="363">
        <v>0</v>
      </c>
      <c r="AZ97" s="363">
        <v>0</v>
      </c>
      <c r="BA97" s="363">
        <v>0</v>
      </c>
      <c r="BB97" s="363">
        <v>0</v>
      </c>
      <c r="BC97" s="363">
        <v>0</v>
      </c>
      <c r="BD97" s="363">
        <v>0</v>
      </c>
      <c r="BE97" s="363">
        <v>0</v>
      </c>
      <c r="BF97" s="363">
        <v>0</v>
      </c>
      <c r="BG97" s="363">
        <v>0</v>
      </c>
      <c r="BH97" s="363">
        <v>0</v>
      </c>
      <c r="BI97" s="363">
        <v>0</v>
      </c>
      <c r="BJ97" s="369">
        <v>0</v>
      </c>
    </row>
    <row r="98" spans="1:62">
      <c r="A98" s="328"/>
      <c r="B98" s="328"/>
      <c r="C98" s="329" t="s">
        <v>156</v>
      </c>
      <c r="D98" s="330">
        <f t="shared" si="97"/>
        <v>0</v>
      </c>
      <c r="E98" s="331" t="e">
        <f t="shared" si="89"/>
        <v>#DIV/0!</v>
      </c>
      <c r="F98" s="332">
        <f t="shared" ref="F98:Q98" si="145">SUM(F89:F97)</f>
        <v>0</v>
      </c>
      <c r="G98" s="332">
        <f t="shared" si="145"/>
        <v>0</v>
      </c>
      <c r="H98" s="332">
        <f t="shared" si="145"/>
        <v>0</v>
      </c>
      <c r="I98" s="332">
        <f t="shared" si="145"/>
        <v>0</v>
      </c>
      <c r="J98" s="332">
        <f t="shared" si="145"/>
        <v>0</v>
      </c>
      <c r="K98" s="332">
        <f t="shared" si="145"/>
        <v>0</v>
      </c>
      <c r="L98" s="332">
        <f t="shared" si="145"/>
        <v>0</v>
      </c>
      <c r="M98" s="332">
        <f t="shared" si="145"/>
        <v>0</v>
      </c>
      <c r="N98" s="332">
        <f t="shared" si="145"/>
        <v>0</v>
      </c>
      <c r="O98" s="332">
        <f t="shared" si="145"/>
        <v>0</v>
      </c>
      <c r="P98" s="332">
        <f t="shared" si="145"/>
        <v>0</v>
      </c>
      <c r="Q98" s="364">
        <f t="shared" si="145"/>
        <v>0</v>
      </c>
      <c r="S98" s="330">
        <f t="shared" si="99"/>
        <v>0</v>
      </c>
      <c r="T98" s="331" t="e">
        <f t="shared" si="91"/>
        <v>#DIV/0!</v>
      </c>
      <c r="U98" s="332">
        <f>SUM(U89:U97)</f>
        <v>0</v>
      </c>
      <c r="V98" s="332">
        <f t="shared" ref="V98:AF98" si="146">SUM(V89:V97)</f>
        <v>0</v>
      </c>
      <c r="W98" s="332">
        <f t="shared" si="146"/>
        <v>0</v>
      </c>
      <c r="X98" s="332">
        <f t="shared" si="146"/>
        <v>0</v>
      </c>
      <c r="Y98" s="332">
        <f t="shared" si="146"/>
        <v>0</v>
      </c>
      <c r="Z98" s="332">
        <f t="shared" si="146"/>
        <v>0</v>
      </c>
      <c r="AA98" s="332">
        <f t="shared" si="146"/>
        <v>0</v>
      </c>
      <c r="AB98" s="332">
        <f t="shared" si="146"/>
        <v>0</v>
      </c>
      <c r="AC98" s="332">
        <f t="shared" si="146"/>
        <v>0</v>
      </c>
      <c r="AD98" s="332">
        <f t="shared" si="146"/>
        <v>0</v>
      </c>
      <c r="AE98" s="332">
        <f t="shared" si="146"/>
        <v>0</v>
      </c>
      <c r="AF98" s="364">
        <f t="shared" si="146"/>
        <v>0</v>
      </c>
      <c r="AH98" s="330">
        <f t="shared" si="143"/>
        <v>0</v>
      </c>
      <c r="AI98" s="331" t="e">
        <f t="shared" si="93"/>
        <v>#DIV/0!</v>
      </c>
      <c r="AJ98" s="332">
        <f>SUM(AJ89:AJ97)</f>
        <v>0</v>
      </c>
      <c r="AK98" s="332">
        <f t="shared" ref="AK98:AU98" si="147">SUM(AK89:AK97)</f>
        <v>0</v>
      </c>
      <c r="AL98" s="332">
        <f t="shared" si="147"/>
        <v>0</v>
      </c>
      <c r="AM98" s="332">
        <f t="shared" si="147"/>
        <v>0</v>
      </c>
      <c r="AN98" s="332">
        <f t="shared" si="147"/>
        <v>0</v>
      </c>
      <c r="AO98" s="332">
        <f t="shared" si="147"/>
        <v>0</v>
      </c>
      <c r="AP98" s="332">
        <f t="shared" si="147"/>
        <v>0</v>
      </c>
      <c r="AQ98" s="332">
        <f t="shared" si="147"/>
        <v>0</v>
      </c>
      <c r="AR98" s="332">
        <f t="shared" si="147"/>
        <v>0</v>
      </c>
      <c r="AS98" s="332">
        <f t="shared" si="147"/>
        <v>0</v>
      </c>
      <c r="AT98" s="332">
        <f t="shared" si="147"/>
        <v>0</v>
      </c>
      <c r="AU98" s="364">
        <f t="shared" si="147"/>
        <v>0</v>
      </c>
      <c r="AW98" s="330">
        <f t="shared" si="144"/>
        <v>0</v>
      </c>
      <c r="AX98" s="331" t="e">
        <f t="shared" si="95"/>
        <v>#DIV/0!</v>
      </c>
      <c r="AY98" s="332">
        <f>SUM(AY89:AY97)</f>
        <v>0</v>
      </c>
      <c r="AZ98" s="332">
        <f t="shared" ref="AZ98:BJ98" si="148">SUM(AZ89:AZ97)</f>
        <v>0</v>
      </c>
      <c r="BA98" s="332">
        <f t="shared" si="148"/>
        <v>0</v>
      </c>
      <c r="BB98" s="332">
        <f t="shared" si="148"/>
        <v>0</v>
      </c>
      <c r="BC98" s="332">
        <f t="shared" si="148"/>
        <v>0</v>
      </c>
      <c r="BD98" s="332">
        <f t="shared" si="148"/>
        <v>0</v>
      </c>
      <c r="BE98" s="332">
        <f t="shared" si="148"/>
        <v>0</v>
      </c>
      <c r="BF98" s="332">
        <f t="shared" si="148"/>
        <v>0</v>
      </c>
      <c r="BG98" s="332">
        <f t="shared" si="148"/>
        <v>0</v>
      </c>
      <c r="BH98" s="332">
        <f t="shared" si="148"/>
        <v>0</v>
      </c>
      <c r="BI98" s="332">
        <f t="shared" si="148"/>
        <v>0</v>
      </c>
      <c r="BJ98" s="364">
        <f t="shared" si="148"/>
        <v>0</v>
      </c>
    </row>
    <row r="99" spans="1:62" ht="18.5">
      <c r="A99" s="255" t="s">
        <v>137</v>
      </c>
      <c r="B99" s="431" t="s">
        <v>157</v>
      </c>
      <c r="C99" s="256" t="s">
        <v>158</v>
      </c>
      <c r="D99" s="257">
        <f t="shared" si="97"/>
        <v>0</v>
      </c>
      <c r="E99" s="258" t="e">
        <f t="shared" si="89"/>
        <v>#DIV/0!</v>
      </c>
      <c r="F99" s="259">
        <f t="shared" ref="F99:Q103" si="149">U99+AJ99+AY99</f>
        <v>0</v>
      </c>
      <c r="G99" s="259">
        <f t="shared" si="149"/>
        <v>0</v>
      </c>
      <c r="H99" s="259">
        <f t="shared" si="149"/>
        <v>0</v>
      </c>
      <c r="I99" s="259">
        <f t="shared" si="149"/>
        <v>0</v>
      </c>
      <c r="J99" s="259">
        <f t="shared" si="149"/>
        <v>0</v>
      </c>
      <c r="K99" s="259">
        <f t="shared" si="149"/>
        <v>0</v>
      </c>
      <c r="L99" s="259">
        <f t="shared" si="149"/>
        <v>0</v>
      </c>
      <c r="M99" s="259">
        <f t="shared" si="149"/>
        <v>0</v>
      </c>
      <c r="N99" s="259">
        <f t="shared" si="149"/>
        <v>0</v>
      </c>
      <c r="O99" s="259">
        <f t="shared" si="149"/>
        <v>0</v>
      </c>
      <c r="P99" s="259">
        <f t="shared" si="149"/>
        <v>0</v>
      </c>
      <c r="Q99" s="286">
        <f t="shared" si="149"/>
        <v>0</v>
      </c>
      <c r="S99" s="257">
        <f t="shared" si="99"/>
        <v>0</v>
      </c>
      <c r="T99" s="258" t="e">
        <f t="shared" si="91"/>
        <v>#DIV/0!</v>
      </c>
      <c r="U99" s="259">
        <v>0</v>
      </c>
      <c r="V99" s="259">
        <v>0</v>
      </c>
      <c r="W99" s="259">
        <v>0</v>
      </c>
      <c r="X99" s="259">
        <v>0</v>
      </c>
      <c r="Y99" s="259">
        <v>0</v>
      </c>
      <c r="Z99" s="259">
        <v>0</v>
      </c>
      <c r="AA99" s="259">
        <v>0</v>
      </c>
      <c r="AB99" s="259">
        <v>0</v>
      </c>
      <c r="AC99" s="259">
        <v>0</v>
      </c>
      <c r="AD99" s="259">
        <v>0</v>
      </c>
      <c r="AE99" s="259">
        <v>0</v>
      </c>
      <c r="AF99" s="286">
        <v>0</v>
      </c>
      <c r="AG99" s="292"/>
      <c r="AH99" s="257">
        <f t="shared" si="143"/>
        <v>0</v>
      </c>
      <c r="AI99" s="258" t="e">
        <f t="shared" si="93"/>
        <v>#DIV/0!</v>
      </c>
      <c r="AJ99" s="259">
        <v>0</v>
      </c>
      <c r="AK99" s="259">
        <v>0</v>
      </c>
      <c r="AL99" s="259">
        <v>0</v>
      </c>
      <c r="AM99" s="259">
        <v>0</v>
      </c>
      <c r="AN99" s="259">
        <v>0</v>
      </c>
      <c r="AO99" s="259">
        <v>0</v>
      </c>
      <c r="AP99" s="259">
        <v>0</v>
      </c>
      <c r="AQ99" s="259">
        <v>0</v>
      </c>
      <c r="AR99" s="259">
        <v>0</v>
      </c>
      <c r="AS99" s="259">
        <v>0</v>
      </c>
      <c r="AT99" s="259">
        <v>0</v>
      </c>
      <c r="AU99" s="286">
        <v>0</v>
      </c>
      <c r="AW99" s="257">
        <f t="shared" si="144"/>
        <v>0</v>
      </c>
      <c r="AX99" s="258" t="e">
        <f t="shared" si="95"/>
        <v>#DIV/0!</v>
      </c>
      <c r="AY99" s="259">
        <v>0</v>
      </c>
      <c r="AZ99" s="259">
        <v>0</v>
      </c>
      <c r="BA99" s="259">
        <v>0</v>
      </c>
      <c r="BB99" s="259">
        <v>0</v>
      </c>
      <c r="BC99" s="259">
        <v>0</v>
      </c>
      <c r="BD99" s="259">
        <v>0</v>
      </c>
      <c r="BE99" s="259">
        <v>0</v>
      </c>
      <c r="BF99" s="259">
        <v>0</v>
      </c>
      <c r="BG99" s="259">
        <v>0</v>
      </c>
      <c r="BH99" s="259">
        <v>0</v>
      </c>
      <c r="BI99" s="259">
        <v>0</v>
      </c>
      <c r="BJ99" s="286">
        <v>0</v>
      </c>
    </row>
    <row r="100" spans="1:62" ht="18.5">
      <c r="A100" s="333" t="s">
        <v>137</v>
      </c>
      <c r="B100" s="441" t="s">
        <v>159</v>
      </c>
      <c r="C100" s="334" t="s">
        <v>160</v>
      </c>
      <c r="D100" s="335">
        <f t="shared" si="97"/>
        <v>0</v>
      </c>
      <c r="E100" s="336" t="e">
        <f t="shared" si="89"/>
        <v>#DIV/0!</v>
      </c>
      <c r="F100" s="337">
        <f t="shared" si="149"/>
        <v>0</v>
      </c>
      <c r="G100" s="337">
        <f t="shared" si="149"/>
        <v>0</v>
      </c>
      <c r="H100" s="337">
        <f t="shared" si="149"/>
        <v>0</v>
      </c>
      <c r="I100" s="337">
        <f t="shared" si="149"/>
        <v>0</v>
      </c>
      <c r="J100" s="337">
        <f t="shared" si="149"/>
        <v>0</v>
      </c>
      <c r="K100" s="337">
        <f t="shared" si="149"/>
        <v>0</v>
      </c>
      <c r="L100" s="337">
        <f t="shared" si="149"/>
        <v>0</v>
      </c>
      <c r="M100" s="337">
        <f t="shared" si="149"/>
        <v>0</v>
      </c>
      <c r="N100" s="337">
        <f t="shared" si="149"/>
        <v>0</v>
      </c>
      <c r="O100" s="337">
        <f t="shared" si="149"/>
        <v>0</v>
      </c>
      <c r="P100" s="337">
        <f t="shared" si="149"/>
        <v>0</v>
      </c>
      <c r="Q100" s="365">
        <f t="shared" si="149"/>
        <v>0</v>
      </c>
      <c r="S100" s="335">
        <f t="shared" si="99"/>
        <v>0</v>
      </c>
      <c r="T100" s="336" t="e">
        <f t="shared" si="91"/>
        <v>#DIV/0!</v>
      </c>
      <c r="U100" s="337">
        <v>0</v>
      </c>
      <c r="V100" s="337">
        <v>0</v>
      </c>
      <c r="W100" s="337">
        <v>0</v>
      </c>
      <c r="X100" s="337">
        <v>0</v>
      </c>
      <c r="Y100" s="337">
        <v>0</v>
      </c>
      <c r="Z100" s="337">
        <v>0</v>
      </c>
      <c r="AA100" s="337">
        <v>0</v>
      </c>
      <c r="AB100" s="337">
        <v>0</v>
      </c>
      <c r="AC100" s="337">
        <v>0</v>
      </c>
      <c r="AD100" s="337">
        <v>0</v>
      </c>
      <c r="AE100" s="337">
        <v>0</v>
      </c>
      <c r="AF100" s="365">
        <v>0</v>
      </c>
      <c r="AG100" s="292"/>
      <c r="AH100" s="335">
        <f t="shared" si="143"/>
        <v>0</v>
      </c>
      <c r="AI100" s="336" t="e">
        <f t="shared" si="93"/>
        <v>#DIV/0!</v>
      </c>
      <c r="AJ100" s="337">
        <v>0</v>
      </c>
      <c r="AK100" s="337">
        <v>0</v>
      </c>
      <c r="AL100" s="337">
        <v>0</v>
      </c>
      <c r="AM100" s="337">
        <v>0</v>
      </c>
      <c r="AN100" s="337">
        <v>0</v>
      </c>
      <c r="AO100" s="337">
        <v>0</v>
      </c>
      <c r="AP100" s="337">
        <v>0</v>
      </c>
      <c r="AQ100" s="337">
        <v>0</v>
      </c>
      <c r="AR100" s="337">
        <v>0</v>
      </c>
      <c r="AS100" s="337">
        <v>0</v>
      </c>
      <c r="AT100" s="337">
        <v>0</v>
      </c>
      <c r="AU100" s="365">
        <v>0</v>
      </c>
      <c r="AW100" s="335">
        <f t="shared" si="144"/>
        <v>0</v>
      </c>
      <c r="AX100" s="336" t="e">
        <f t="shared" si="95"/>
        <v>#DIV/0!</v>
      </c>
      <c r="AY100" s="337">
        <v>0</v>
      </c>
      <c r="AZ100" s="337">
        <v>0</v>
      </c>
      <c r="BA100" s="337">
        <v>0</v>
      </c>
      <c r="BB100" s="337">
        <v>0</v>
      </c>
      <c r="BC100" s="337">
        <v>0</v>
      </c>
      <c r="BD100" s="337">
        <v>0</v>
      </c>
      <c r="BE100" s="337">
        <v>0</v>
      </c>
      <c r="BF100" s="337">
        <v>0</v>
      </c>
      <c r="BG100" s="337">
        <v>0</v>
      </c>
      <c r="BH100" s="337">
        <v>0</v>
      </c>
      <c r="BI100" s="337">
        <v>0</v>
      </c>
      <c r="BJ100" s="365">
        <v>0</v>
      </c>
    </row>
    <row r="101" spans="1:62" ht="18.5">
      <c r="A101" s="338" t="s">
        <v>137</v>
      </c>
      <c r="B101" s="442" t="s">
        <v>161</v>
      </c>
      <c r="C101" s="339" t="s">
        <v>162</v>
      </c>
      <c r="D101" s="340">
        <f t="shared" si="97"/>
        <v>0</v>
      </c>
      <c r="E101" s="341" t="e">
        <f t="shared" si="89"/>
        <v>#DIV/0!</v>
      </c>
      <c r="F101" s="342">
        <f t="shared" si="149"/>
        <v>0</v>
      </c>
      <c r="G101" s="342">
        <f t="shared" si="149"/>
        <v>0</v>
      </c>
      <c r="H101" s="342">
        <f t="shared" si="149"/>
        <v>0</v>
      </c>
      <c r="I101" s="342">
        <f t="shared" si="149"/>
        <v>0</v>
      </c>
      <c r="J101" s="342">
        <f t="shared" si="149"/>
        <v>0</v>
      </c>
      <c r="K101" s="342">
        <f t="shared" si="149"/>
        <v>0</v>
      </c>
      <c r="L101" s="342">
        <f t="shared" si="149"/>
        <v>0</v>
      </c>
      <c r="M101" s="342">
        <f t="shared" si="149"/>
        <v>0</v>
      </c>
      <c r="N101" s="342">
        <f t="shared" si="149"/>
        <v>0</v>
      </c>
      <c r="O101" s="342">
        <f t="shared" si="149"/>
        <v>0</v>
      </c>
      <c r="P101" s="342">
        <f t="shared" si="149"/>
        <v>0</v>
      </c>
      <c r="Q101" s="366">
        <f t="shared" si="149"/>
        <v>0</v>
      </c>
      <c r="S101" s="340">
        <f t="shared" si="99"/>
        <v>0</v>
      </c>
      <c r="T101" s="341" t="e">
        <f t="shared" si="91"/>
        <v>#DIV/0!</v>
      </c>
      <c r="U101" s="342">
        <v>0</v>
      </c>
      <c r="V101" s="342">
        <v>0</v>
      </c>
      <c r="W101" s="342">
        <v>0</v>
      </c>
      <c r="X101" s="342">
        <v>0</v>
      </c>
      <c r="Y101" s="342">
        <v>0</v>
      </c>
      <c r="Z101" s="342">
        <v>0</v>
      </c>
      <c r="AA101" s="342">
        <v>0</v>
      </c>
      <c r="AB101" s="342">
        <v>0</v>
      </c>
      <c r="AC101" s="342">
        <v>0</v>
      </c>
      <c r="AD101" s="342">
        <v>0</v>
      </c>
      <c r="AE101" s="342">
        <v>0</v>
      </c>
      <c r="AF101" s="366">
        <v>0</v>
      </c>
      <c r="AG101" s="292"/>
      <c r="AH101" s="340">
        <f t="shared" si="143"/>
        <v>0</v>
      </c>
      <c r="AI101" s="341" t="e">
        <f t="shared" si="93"/>
        <v>#DIV/0!</v>
      </c>
      <c r="AJ101" s="342">
        <v>0</v>
      </c>
      <c r="AK101" s="342">
        <v>0</v>
      </c>
      <c r="AL101" s="342">
        <v>0</v>
      </c>
      <c r="AM101" s="342">
        <v>0</v>
      </c>
      <c r="AN101" s="342">
        <v>0</v>
      </c>
      <c r="AO101" s="342">
        <v>0</v>
      </c>
      <c r="AP101" s="342">
        <v>0</v>
      </c>
      <c r="AQ101" s="342">
        <v>0</v>
      </c>
      <c r="AR101" s="342">
        <v>0</v>
      </c>
      <c r="AS101" s="342">
        <v>0</v>
      </c>
      <c r="AT101" s="342">
        <v>0</v>
      </c>
      <c r="AU101" s="366">
        <v>0</v>
      </c>
      <c r="AW101" s="340">
        <f t="shared" si="144"/>
        <v>0</v>
      </c>
      <c r="AX101" s="341" t="e">
        <f t="shared" si="95"/>
        <v>#DIV/0!</v>
      </c>
      <c r="AY101" s="342">
        <v>0</v>
      </c>
      <c r="AZ101" s="342">
        <v>0</v>
      </c>
      <c r="BA101" s="342">
        <v>0</v>
      </c>
      <c r="BB101" s="342">
        <v>0</v>
      </c>
      <c r="BC101" s="342">
        <v>0</v>
      </c>
      <c r="BD101" s="342">
        <v>0</v>
      </c>
      <c r="BE101" s="342">
        <v>0</v>
      </c>
      <c r="BF101" s="342">
        <v>0</v>
      </c>
      <c r="BG101" s="342">
        <v>0</v>
      </c>
      <c r="BH101" s="342">
        <v>0</v>
      </c>
      <c r="BI101" s="342">
        <v>0</v>
      </c>
      <c r="BJ101" s="366">
        <v>0</v>
      </c>
    </row>
    <row r="102" spans="1:62" ht="18.5">
      <c r="A102" s="248" t="s">
        <v>137</v>
      </c>
      <c r="B102" s="430" t="s">
        <v>163</v>
      </c>
      <c r="C102" s="191" t="s">
        <v>164</v>
      </c>
      <c r="D102" s="211">
        <f t="shared" si="97"/>
        <v>0</v>
      </c>
      <c r="E102" s="212" t="e">
        <f t="shared" si="89"/>
        <v>#DIV/0!</v>
      </c>
      <c r="F102" s="192">
        <f t="shared" si="149"/>
        <v>0</v>
      </c>
      <c r="G102" s="192">
        <f t="shared" si="149"/>
        <v>0</v>
      </c>
      <c r="H102" s="192">
        <f t="shared" si="149"/>
        <v>0</v>
      </c>
      <c r="I102" s="192">
        <f t="shared" si="149"/>
        <v>0</v>
      </c>
      <c r="J102" s="192">
        <f t="shared" si="149"/>
        <v>0</v>
      </c>
      <c r="K102" s="192">
        <f t="shared" si="149"/>
        <v>0</v>
      </c>
      <c r="L102" s="192">
        <f t="shared" si="149"/>
        <v>0</v>
      </c>
      <c r="M102" s="192">
        <f t="shared" si="149"/>
        <v>0</v>
      </c>
      <c r="N102" s="192">
        <f t="shared" si="149"/>
        <v>0</v>
      </c>
      <c r="O102" s="192">
        <f t="shared" si="149"/>
        <v>0</v>
      </c>
      <c r="P102" s="192">
        <f t="shared" si="149"/>
        <v>0</v>
      </c>
      <c r="Q102" s="273">
        <f t="shared" si="149"/>
        <v>0</v>
      </c>
      <c r="S102" s="211">
        <f t="shared" si="99"/>
        <v>0</v>
      </c>
      <c r="T102" s="212" t="e">
        <f t="shared" si="91"/>
        <v>#DIV/0!</v>
      </c>
      <c r="U102" s="192">
        <v>0</v>
      </c>
      <c r="V102" s="192">
        <v>0</v>
      </c>
      <c r="W102" s="192">
        <v>0</v>
      </c>
      <c r="X102" s="192">
        <v>0</v>
      </c>
      <c r="Y102" s="192">
        <v>0</v>
      </c>
      <c r="Z102" s="192">
        <v>0</v>
      </c>
      <c r="AA102" s="192">
        <v>0</v>
      </c>
      <c r="AB102" s="192">
        <v>0</v>
      </c>
      <c r="AC102" s="192">
        <v>0</v>
      </c>
      <c r="AD102" s="192">
        <v>0</v>
      </c>
      <c r="AE102" s="192">
        <v>0</v>
      </c>
      <c r="AF102" s="273">
        <v>0</v>
      </c>
      <c r="AG102" s="292"/>
      <c r="AH102" s="211">
        <f t="shared" si="143"/>
        <v>0</v>
      </c>
      <c r="AI102" s="212" t="e">
        <f t="shared" si="93"/>
        <v>#DIV/0!</v>
      </c>
      <c r="AJ102" s="192">
        <v>0</v>
      </c>
      <c r="AK102" s="192">
        <v>0</v>
      </c>
      <c r="AL102" s="192">
        <v>0</v>
      </c>
      <c r="AM102" s="192">
        <v>0</v>
      </c>
      <c r="AN102" s="192">
        <v>0</v>
      </c>
      <c r="AO102" s="192">
        <v>0</v>
      </c>
      <c r="AP102" s="192">
        <v>0</v>
      </c>
      <c r="AQ102" s="192">
        <v>0</v>
      </c>
      <c r="AR102" s="192">
        <v>0</v>
      </c>
      <c r="AS102" s="192">
        <v>0</v>
      </c>
      <c r="AT102" s="192">
        <v>0</v>
      </c>
      <c r="AU102" s="273">
        <v>0</v>
      </c>
      <c r="AW102" s="211">
        <f t="shared" si="144"/>
        <v>0</v>
      </c>
      <c r="AX102" s="212" t="e">
        <f t="shared" si="95"/>
        <v>#DIV/0!</v>
      </c>
      <c r="AY102" s="192">
        <v>0</v>
      </c>
      <c r="AZ102" s="192">
        <v>0</v>
      </c>
      <c r="BA102" s="192">
        <v>0</v>
      </c>
      <c r="BB102" s="192">
        <v>0</v>
      </c>
      <c r="BC102" s="192">
        <v>0</v>
      </c>
      <c r="BD102" s="192">
        <v>0</v>
      </c>
      <c r="BE102" s="192">
        <v>0</v>
      </c>
      <c r="BF102" s="192">
        <v>0</v>
      </c>
      <c r="BG102" s="192">
        <v>0</v>
      </c>
      <c r="BH102" s="192">
        <v>0</v>
      </c>
      <c r="BI102" s="192">
        <v>0</v>
      </c>
      <c r="BJ102" s="273">
        <v>0</v>
      </c>
    </row>
    <row r="103" spans="1:62" ht="18.5">
      <c r="A103" s="250" t="s">
        <v>137</v>
      </c>
      <c r="B103" s="440" t="s">
        <v>165</v>
      </c>
      <c r="C103" s="251" t="s">
        <v>166</v>
      </c>
      <c r="D103" s="252">
        <f t="shared" si="97"/>
        <v>0</v>
      </c>
      <c r="E103" s="253" t="e">
        <f t="shared" si="89"/>
        <v>#DIV/0!</v>
      </c>
      <c r="F103" s="254">
        <f t="shared" si="149"/>
        <v>0</v>
      </c>
      <c r="G103" s="254">
        <f t="shared" si="149"/>
        <v>0</v>
      </c>
      <c r="H103" s="254">
        <f t="shared" si="149"/>
        <v>0</v>
      </c>
      <c r="I103" s="254">
        <f t="shared" si="149"/>
        <v>0</v>
      </c>
      <c r="J103" s="254">
        <f t="shared" si="149"/>
        <v>0</v>
      </c>
      <c r="K103" s="254">
        <f t="shared" si="149"/>
        <v>0</v>
      </c>
      <c r="L103" s="254">
        <f t="shared" si="149"/>
        <v>0</v>
      </c>
      <c r="M103" s="254">
        <f t="shared" si="149"/>
        <v>0</v>
      </c>
      <c r="N103" s="254">
        <f t="shared" si="149"/>
        <v>0</v>
      </c>
      <c r="O103" s="254">
        <f t="shared" si="149"/>
        <v>0</v>
      </c>
      <c r="P103" s="254">
        <f t="shared" si="149"/>
        <v>0</v>
      </c>
      <c r="Q103" s="285">
        <f t="shared" si="149"/>
        <v>0</v>
      </c>
      <c r="S103" s="252">
        <f t="shared" si="99"/>
        <v>0</v>
      </c>
      <c r="T103" s="253" t="e">
        <f t="shared" si="91"/>
        <v>#DIV/0!</v>
      </c>
      <c r="U103" s="254">
        <v>0</v>
      </c>
      <c r="V103" s="254">
        <v>0</v>
      </c>
      <c r="W103" s="254">
        <v>0</v>
      </c>
      <c r="X103" s="254">
        <v>0</v>
      </c>
      <c r="Y103" s="254">
        <v>0</v>
      </c>
      <c r="Z103" s="254">
        <v>0</v>
      </c>
      <c r="AA103" s="254">
        <v>0</v>
      </c>
      <c r="AB103" s="254">
        <v>0</v>
      </c>
      <c r="AC103" s="254">
        <v>0</v>
      </c>
      <c r="AD103" s="254">
        <v>0</v>
      </c>
      <c r="AE103" s="254">
        <v>0</v>
      </c>
      <c r="AF103" s="285">
        <v>0</v>
      </c>
      <c r="AG103" s="292"/>
      <c r="AH103" s="252">
        <f t="shared" si="143"/>
        <v>0</v>
      </c>
      <c r="AI103" s="253" t="e">
        <f t="shared" si="93"/>
        <v>#DIV/0!</v>
      </c>
      <c r="AJ103" s="254">
        <v>0</v>
      </c>
      <c r="AK103" s="254">
        <v>0</v>
      </c>
      <c r="AL103" s="254">
        <v>0</v>
      </c>
      <c r="AM103" s="254">
        <v>0</v>
      </c>
      <c r="AN103" s="254">
        <v>0</v>
      </c>
      <c r="AO103" s="254">
        <v>0</v>
      </c>
      <c r="AP103" s="254">
        <v>0</v>
      </c>
      <c r="AQ103" s="254">
        <v>0</v>
      </c>
      <c r="AR103" s="254">
        <v>0</v>
      </c>
      <c r="AS103" s="254">
        <v>0</v>
      </c>
      <c r="AT103" s="254">
        <v>0</v>
      </c>
      <c r="AU103" s="285">
        <v>0</v>
      </c>
      <c r="AW103" s="252">
        <f t="shared" si="144"/>
        <v>0</v>
      </c>
      <c r="AX103" s="253" t="e">
        <f t="shared" si="95"/>
        <v>#DIV/0!</v>
      </c>
      <c r="AY103" s="254">
        <v>0</v>
      </c>
      <c r="AZ103" s="254">
        <v>0</v>
      </c>
      <c r="BA103" s="254">
        <v>0</v>
      </c>
      <c r="BB103" s="254">
        <v>0</v>
      </c>
      <c r="BC103" s="254">
        <v>0</v>
      </c>
      <c r="BD103" s="254">
        <v>0</v>
      </c>
      <c r="BE103" s="254">
        <v>0</v>
      </c>
      <c r="BF103" s="254">
        <v>0</v>
      </c>
      <c r="BG103" s="254">
        <v>0</v>
      </c>
      <c r="BH103" s="254">
        <v>0</v>
      </c>
      <c r="BI103" s="254">
        <v>0</v>
      </c>
      <c r="BJ103" s="285">
        <v>0</v>
      </c>
    </row>
    <row r="104" spans="1:62">
      <c r="A104" s="328"/>
      <c r="B104" s="328"/>
      <c r="C104" s="343" t="s">
        <v>167</v>
      </c>
      <c r="D104" s="344">
        <f t="shared" si="97"/>
        <v>0</v>
      </c>
      <c r="E104" s="345" t="e">
        <f t="shared" si="89"/>
        <v>#DIV/0!</v>
      </c>
      <c r="F104" s="344">
        <f t="shared" ref="F104:Q104" si="150">SUM(F98:F103)</f>
        <v>0</v>
      </c>
      <c r="G104" s="344">
        <f t="shared" si="150"/>
        <v>0</v>
      </c>
      <c r="H104" s="344">
        <f t="shared" si="150"/>
        <v>0</v>
      </c>
      <c r="I104" s="344">
        <f t="shared" si="150"/>
        <v>0</v>
      </c>
      <c r="J104" s="344">
        <f t="shared" si="150"/>
        <v>0</v>
      </c>
      <c r="K104" s="344">
        <f t="shared" si="150"/>
        <v>0</v>
      </c>
      <c r="L104" s="344">
        <f t="shared" si="150"/>
        <v>0</v>
      </c>
      <c r="M104" s="344">
        <f t="shared" si="150"/>
        <v>0</v>
      </c>
      <c r="N104" s="344">
        <f t="shared" si="150"/>
        <v>0</v>
      </c>
      <c r="O104" s="344">
        <f t="shared" si="150"/>
        <v>0</v>
      </c>
      <c r="P104" s="344">
        <f t="shared" si="150"/>
        <v>0</v>
      </c>
      <c r="Q104" s="367">
        <f t="shared" si="150"/>
        <v>0</v>
      </c>
      <c r="S104" s="344">
        <f t="shared" si="99"/>
        <v>0</v>
      </c>
      <c r="T104" s="345" t="e">
        <f t="shared" si="91"/>
        <v>#DIV/0!</v>
      </c>
      <c r="U104" s="344">
        <f>SUM(U98:U103)</f>
        <v>0</v>
      </c>
      <c r="V104" s="344">
        <f t="shared" ref="V104:AF104" si="151">SUM(V98:V103)</f>
        <v>0</v>
      </c>
      <c r="W104" s="344">
        <f t="shared" si="151"/>
        <v>0</v>
      </c>
      <c r="X104" s="344">
        <f t="shared" si="151"/>
        <v>0</v>
      </c>
      <c r="Y104" s="344">
        <f t="shared" si="151"/>
        <v>0</v>
      </c>
      <c r="Z104" s="344">
        <f t="shared" si="151"/>
        <v>0</v>
      </c>
      <c r="AA104" s="344">
        <f t="shared" si="151"/>
        <v>0</v>
      </c>
      <c r="AB104" s="344">
        <f t="shared" si="151"/>
        <v>0</v>
      </c>
      <c r="AC104" s="344">
        <f t="shared" si="151"/>
        <v>0</v>
      </c>
      <c r="AD104" s="344">
        <f t="shared" si="151"/>
        <v>0</v>
      </c>
      <c r="AE104" s="344">
        <f t="shared" si="151"/>
        <v>0</v>
      </c>
      <c r="AF104" s="367">
        <f t="shared" si="151"/>
        <v>0</v>
      </c>
      <c r="AH104" s="344">
        <f t="shared" si="143"/>
        <v>0</v>
      </c>
      <c r="AI104" s="345" t="e">
        <f t="shared" si="93"/>
        <v>#DIV/0!</v>
      </c>
      <c r="AJ104" s="344">
        <f>SUM(AJ98:AJ103)</f>
        <v>0</v>
      </c>
      <c r="AK104" s="344">
        <f t="shared" ref="AK104:AU104" si="152">SUM(AK98:AK103)</f>
        <v>0</v>
      </c>
      <c r="AL104" s="344">
        <f t="shared" si="152"/>
        <v>0</v>
      </c>
      <c r="AM104" s="344">
        <f t="shared" si="152"/>
        <v>0</v>
      </c>
      <c r="AN104" s="344">
        <f t="shared" si="152"/>
        <v>0</v>
      </c>
      <c r="AO104" s="344">
        <f t="shared" si="152"/>
        <v>0</v>
      </c>
      <c r="AP104" s="344">
        <f t="shared" si="152"/>
        <v>0</v>
      </c>
      <c r="AQ104" s="344">
        <f t="shared" si="152"/>
        <v>0</v>
      </c>
      <c r="AR104" s="344">
        <f t="shared" si="152"/>
        <v>0</v>
      </c>
      <c r="AS104" s="344">
        <f t="shared" si="152"/>
        <v>0</v>
      </c>
      <c r="AT104" s="344">
        <f t="shared" si="152"/>
        <v>0</v>
      </c>
      <c r="AU104" s="367">
        <f t="shared" si="152"/>
        <v>0</v>
      </c>
      <c r="AW104" s="344">
        <f t="shared" si="144"/>
        <v>0</v>
      </c>
      <c r="AX104" s="345" t="e">
        <f t="shared" si="95"/>
        <v>#DIV/0!</v>
      </c>
      <c r="AY104" s="344">
        <f>SUM(AY98:AY103)</f>
        <v>0</v>
      </c>
      <c r="AZ104" s="344">
        <f t="shared" ref="AZ104:BJ104" si="153">SUM(AZ98:AZ103)</f>
        <v>0</v>
      </c>
      <c r="BA104" s="344">
        <f t="shared" si="153"/>
        <v>0</v>
      </c>
      <c r="BB104" s="344">
        <f t="shared" si="153"/>
        <v>0</v>
      </c>
      <c r="BC104" s="344">
        <f t="shared" si="153"/>
        <v>0</v>
      </c>
      <c r="BD104" s="344">
        <f t="shared" si="153"/>
        <v>0</v>
      </c>
      <c r="BE104" s="344">
        <f t="shared" si="153"/>
        <v>0</v>
      </c>
      <c r="BF104" s="344">
        <f t="shared" si="153"/>
        <v>0</v>
      </c>
      <c r="BG104" s="344">
        <f t="shared" si="153"/>
        <v>0</v>
      </c>
      <c r="BH104" s="344">
        <f t="shared" si="153"/>
        <v>0</v>
      </c>
      <c r="BI104" s="344">
        <f t="shared" si="153"/>
        <v>0</v>
      </c>
      <c r="BJ104" s="367">
        <f t="shared" si="153"/>
        <v>0</v>
      </c>
    </row>
    <row r="105" spans="1:62">
      <c r="A105" s="248">
        <v>5126</v>
      </c>
      <c r="B105" s="381" t="s">
        <v>168</v>
      </c>
      <c r="C105" s="191" t="s">
        <v>169</v>
      </c>
      <c r="D105" s="211">
        <f t="shared" si="97"/>
        <v>0</v>
      </c>
      <c r="E105" s="212" t="e">
        <f t="shared" si="89"/>
        <v>#DIV/0!</v>
      </c>
      <c r="F105" s="192">
        <f t="shared" ref="F105:Q105" si="154">U105+AJ105+AY105</f>
        <v>0</v>
      </c>
      <c r="G105" s="192">
        <f t="shared" si="154"/>
        <v>0</v>
      </c>
      <c r="H105" s="192">
        <f t="shared" si="154"/>
        <v>0</v>
      </c>
      <c r="I105" s="192">
        <f t="shared" si="154"/>
        <v>0</v>
      </c>
      <c r="J105" s="192">
        <f t="shared" si="154"/>
        <v>0</v>
      </c>
      <c r="K105" s="192">
        <f t="shared" si="154"/>
        <v>0</v>
      </c>
      <c r="L105" s="192">
        <f t="shared" si="154"/>
        <v>0</v>
      </c>
      <c r="M105" s="192">
        <f t="shared" si="154"/>
        <v>0</v>
      </c>
      <c r="N105" s="192">
        <f t="shared" si="154"/>
        <v>0</v>
      </c>
      <c r="O105" s="192">
        <f t="shared" si="154"/>
        <v>0</v>
      </c>
      <c r="P105" s="192">
        <f t="shared" si="154"/>
        <v>0</v>
      </c>
      <c r="Q105" s="273">
        <f t="shared" si="154"/>
        <v>0</v>
      </c>
      <c r="S105" s="211">
        <f t="shared" si="99"/>
        <v>0</v>
      </c>
      <c r="T105" s="212" t="e">
        <f t="shared" si="91"/>
        <v>#DIV/0!</v>
      </c>
      <c r="U105" s="192">
        <v>0</v>
      </c>
      <c r="V105" s="192">
        <v>0</v>
      </c>
      <c r="W105" s="192">
        <v>0</v>
      </c>
      <c r="X105" s="192">
        <v>0</v>
      </c>
      <c r="Y105" s="192">
        <v>0</v>
      </c>
      <c r="Z105" s="192">
        <v>0</v>
      </c>
      <c r="AA105" s="192">
        <v>0</v>
      </c>
      <c r="AB105" s="192">
        <v>0</v>
      </c>
      <c r="AC105" s="192">
        <v>0</v>
      </c>
      <c r="AD105" s="192">
        <v>0</v>
      </c>
      <c r="AE105" s="192">
        <v>0</v>
      </c>
      <c r="AF105" s="273">
        <v>0</v>
      </c>
      <c r="AH105" s="211">
        <f t="shared" si="143"/>
        <v>0</v>
      </c>
      <c r="AI105" s="212" t="e">
        <f t="shared" si="93"/>
        <v>#DIV/0!</v>
      </c>
      <c r="AJ105" s="192">
        <v>0</v>
      </c>
      <c r="AK105" s="192">
        <v>0</v>
      </c>
      <c r="AL105" s="192">
        <v>0</v>
      </c>
      <c r="AM105" s="192">
        <v>0</v>
      </c>
      <c r="AN105" s="192">
        <v>0</v>
      </c>
      <c r="AO105" s="192">
        <v>0</v>
      </c>
      <c r="AP105" s="192">
        <v>0</v>
      </c>
      <c r="AQ105" s="192">
        <v>0</v>
      </c>
      <c r="AR105" s="192">
        <v>0</v>
      </c>
      <c r="AS105" s="192">
        <v>0</v>
      </c>
      <c r="AT105" s="192">
        <v>0</v>
      </c>
      <c r="AU105" s="273">
        <v>0</v>
      </c>
      <c r="AW105" s="211">
        <f t="shared" si="144"/>
        <v>0</v>
      </c>
      <c r="AX105" s="212" t="e">
        <f t="shared" si="95"/>
        <v>#DIV/0!</v>
      </c>
      <c r="AY105" s="192">
        <v>0</v>
      </c>
      <c r="AZ105" s="192">
        <v>0</v>
      </c>
      <c r="BA105" s="192">
        <v>0</v>
      </c>
      <c r="BB105" s="192">
        <v>0</v>
      </c>
      <c r="BC105" s="192">
        <v>0</v>
      </c>
      <c r="BD105" s="192">
        <v>0</v>
      </c>
      <c r="BE105" s="192">
        <v>0</v>
      </c>
      <c r="BF105" s="192">
        <v>0</v>
      </c>
      <c r="BG105" s="192">
        <v>0</v>
      </c>
      <c r="BH105" s="192">
        <v>0</v>
      </c>
      <c r="BI105" s="192">
        <v>0</v>
      </c>
      <c r="BJ105" s="273">
        <v>0</v>
      </c>
    </row>
    <row r="106" spans="1:62">
      <c r="A106" s="228"/>
      <c r="B106" s="228"/>
      <c r="C106" s="220" t="s">
        <v>45</v>
      </c>
      <c r="D106" s="221">
        <f t="shared" si="97"/>
        <v>0</v>
      </c>
      <c r="E106" s="222" t="e">
        <f t="shared" si="89"/>
        <v>#DIV/0!</v>
      </c>
      <c r="F106" s="221">
        <f t="shared" ref="F106:Q106" si="155">U106+AJ106+BM106</f>
        <v>0</v>
      </c>
      <c r="G106" s="221">
        <f t="shared" si="155"/>
        <v>0</v>
      </c>
      <c r="H106" s="221">
        <f t="shared" si="155"/>
        <v>0</v>
      </c>
      <c r="I106" s="221">
        <f t="shared" si="155"/>
        <v>0</v>
      </c>
      <c r="J106" s="221">
        <f t="shared" si="155"/>
        <v>0</v>
      </c>
      <c r="K106" s="221">
        <f t="shared" si="155"/>
        <v>0</v>
      </c>
      <c r="L106" s="221">
        <f t="shared" si="155"/>
        <v>0</v>
      </c>
      <c r="M106" s="221">
        <f t="shared" si="155"/>
        <v>0</v>
      </c>
      <c r="N106" s="221">
        <f t="shared" si="155"/>
        <v>0</v>
      </c>
      <c r="O106" s="221">
        <f t="shared" si="155"/>
        <v>0</v>
      </c>
      <c r="P106" s="221">
        <f t="shared" si="155"/>
        <v>0</v>
      </c>
      <c r="Q106" s="279">
        <f t="shared" si="155"/>
        <v>0</v>
      </c>
      <c r="S106" s="221">
        <f t="shared" si="99"/>
        <v>0</v>
      </c>
      <c r="T106" s="222" t="e">
        <f t="shared" si="91"/>
        <v>#DIV/0!</v>
      </c>
      <c r="U106" s="221">
        <v>0</v>
      </c>
      <c r="V106" s="221">
        <v>0</v>
      </c>
      <c r="W106" s="221">
        <v>0</v>
      </c>
      <c r="X106" s="221">
        <v>0</v>
      </c>
      <c r="Y106" s="221">
        <v>0</v>
      </c>
      <c r="Z106" s="221">
        <v>0</v>
      </c>
      <c r="AA106" s="221">
        <v>0</v>
      </c>
      <c r="AB106" s="221">
        <v>0</v>
      </c>
      <c r="AC106" s="221">
        <v>0</v>
      </c>
      <c r="AD106" s="221">
        <v>0</v>
      </c>
      <c r="AE106" s="221">
        <v>0</v>
      </c>
      <c r="AF106" s="279">
        <v>0</v>
      </c>
      <c r="AH106" s="221">
        <f t="shared" si="143"/>
        <v>0</v>
      </c>
      <c r="AI106" s="222" t="e">
        <f t="shared" si="93"/>
        <v>#DIV/0!</v>
      </c>
      <c r="AJ106" s="221">
        <v>0</v>
      </c>
      <c r="AK106" s="221">
        <v>0</v>
      </c>
      <c r="AL106" s="221">
        <v>0</v>
      </c>
      <c r="AM106" s="221">
        <v>0</v>
      </c>
      <c r="AN106" s="221">
        <v>0</v>
      </c>
      <c r="AO106" s="221">
        <v>0</v>
      </c>
      <c r="AP106" s="221">
        <v>0</v>
      </c>
      <c r="AQ106" s="221">
        <v>0</v>
      </c>
      <c r="AR106" s="221">
        <v>0</v>
      </c>
      <c r="AS106" s="221">
        <v>0</v>
      </c>
      <c r="AT106" s="221">
        <v>0</v>
      </c>
      <c r="AU106" s="279">
        <v>0</v>
      </c>
      <c r="AW106" s="221">
        <f t="shared" si="144"/>
        <v>0</v>
      </c>
      <c r="AX106" s="222" t="e">
        <f t="shared" si="95"/>
        <v>#DIV/0!</v>
      </c>
      <c r="AY106" s="221">
        <v>0</v>
      </c>
      <c r="AZ106" s="221">
        <v>0</v>
      </c>
      <c r="BA106" s="221">
        <v>0</v>
      </c>
      <c r="BB106" s="221">
        <v>0</v>
      </c>
      <c r="BC106" s="221">
        <v>0</v>
      </c>
      <c r="BD106" s="221">
        <v>0</v>
      </c>
      <c r="BE106" s="221">
        <v>0</v>
      </c>
      <c r="BF106" s="221">
        <v>0</v>
      </c>
      <c r="BG106" s="221">
        <v>0</v>
      </c>
      <c r="BH106" s="221">
        <v>0</v>
      </c>
      <c r="BI106" s="221">
        <v>0</v>
      </c>
      <c r="BJ106" s="279">
        <v>0</v>
      </c>
    </row>
    <row r="107" spans="1:62">
      <c r="A107" s="218">
        <v>5218</v>
      </c>
      <c r="B107" s="430" t="s">
        <v>170</v>
      </c>
      <c r="C107" s="204" t="s">
        <v>171</v>
      </c>
      <c r="D107" s="196">
        <f t="shared" si="97"/>
        <v>0</v>
      </c>
      <c r="E107" s="197" t="e">
        <f t="shared" si="89"/>
        <v>#DIV/0!</v>
      </c>
      <c r="F107" s="205">
        <f t="shared" ref="F107:F121" si="156">U107+AJ107+AY107</f>
        <v>0</v>
      </c>
      <c r="G107" s="205">
        <f t="shared" ref="G107:G121" si="157">V107+AK107+AZ107</f>
        <v>0</v>
      </c>
      <c r="H107" s="205">
        <f t="shared" ref="H107:H121" si="158">W107+AL107+BA107</f>
        <v>0</v>
      </c>
      <c r="I107" s="205">
        <f t="shared" ref="I107:I121" si="159">X107+AM107+BB107</f>
        <v>0</v>
      </c>
      <c r="J107" s="205">
        <f t="shared" ref="J107:J121" si="160">Y107+AN107+BC107</f>
        <v>0</v>
      </c>
      <c r="K107" s="205">
        <f t="shared" ref="K107:K121" si="161">Z107+AO107+BD107</f>
        <v>0</v>
      </c>
      <c r="L107" s="205">
        <f t="shared" ref="L107:L121" si="162">AA107+AP107+BE107</f>
        <v>0</v>
      </c>
      <c r="M107" s="205">
        <f t="shared" ref="M107:M121" si="163">AB107+AQ107+BF107</f>
        <v>0</v>
      </c>
      <c r="N107" s="205">
        <f t="shared" ref="N107:N121" si="164">AC107+AR107+BG107</f>
        <v>0</v>
      </c>
      <c r="O107" s="205">
        <f t="shared" ref="O107:O121" si="165">AD107+AS107+BH107</f>
        <v>0</v>
      </c>
      <c r="P107" s="205">
        <f t="shared" ref="P107:P121" si="166">AE107+AT107+BI107</f>
        <v>0</v>
      </c>
      <c r="Q107" s="275">
        <f t="shared" ref="Q107:Q121" si="167">AF107+AU107+BJ107</f>
        <v>0</v>
      </c>
      <c r="S107" s="196">
        <f t="shared" si="99"/>
        <v>0</v>
      </c>
      <c r="T107" s="197" t="e">
        <f t="shared" si="91"/>
        <v>#DIV/0!</v>
      </c>
      <c r="U107" s="205">
        <v>0</v>
      </c>
      <c r="V107" s="205">
        <v>0</v>
      </c>
      <c r="W107" s="205">
        <v>0</v>
      </c>
      <c r="X107" s="205">
        <v>0</v>
      </c>
      <c r="Y107" s="205">
        <v>0</v>
      </c>
      <c r="Z107" s="205">
        <v>0</v>
      </c>
      <c r="AA107" s="205">
        <v>0</v>
      </c>
      <c r="AB107" s="205">
        <v>0</v>
      </c>
      <c r="AC107" s="205">
        <v>0</v>
      </c>
      <c r="AD107" s="205">
        <v>0</v>
      </c>
      <c r="AE107" s="205">
        <v>0</v>
      </c>
      <c r="AF107" s="275">
        <v>0</v>
      </c>
      <c r="AH107" s="196">
        <f t="shared" si="143"/>
        <v>0</v>
      </c>
      <c r="AI107" s="197" t="e">
        <f t="shared" si="93"/>
        <v>#DIV/0!</v>
      </c>
      <c r="AJ107" s="205">
        <v>0</v>
      </c>
      <c r="AK107" s="205">
        <v>0</v>
      </c>
      <c r="AL107" s="205">
        <v>0</v>
      </c>
      <c r="AM107" s="205">
        <v>0</v>
      </c>
      <c r="AN107" s="205">
        <v>0</v>
      </c>
      <c r="AO107" s="205">
        <v>0</v>
      </c>
      <c r="AP107" s="205">
        <v>0</v>
      </c>
      <c r="AQ107" s="205">
        <v>0</v>
      </c>
      <c r="AR107" s="205">
        <v>0</v>
      </c>
      <c r="AS107" s="205">
        <v>0</v>
      </c>
      <c r="AT107" s="205">
        <v>0</v>
      </c>
      <c r="AU107" s="275">
        <v>0</v>
      </c>
      <c r="AW107" s="196">
        <f t="shared" si="144"/>
        <v>0</v>
      </c>
      <c r="AX107" s="197" t="e">
        <f t="shared" si="95"/>
        <v>#DIV/0!</v>
      </c>
      <c r="AY107" s="205">
        <v>0</v>
      </c>
      <c r="AZ107" s="205">
        <v>0</v>
      </c>
      <c r="BA107" s="205">
        <v>0</v>
      </c>
      <c r="BB107" s="205">
        <v>0</v>
      </c>
      <c r="BC107" s="205">
        <v>0</v>
      </c>
      <c r="BD107" s="205">
        <v>0</v>
      </c>
      <c r="BE107" s="205">
        <v>0</v>
      </c>
      <c r="BF107" s="205">
        <v>0</v>
      </c>
      <c r="BG107" s="205">
        <v>0</v>
      </c>
      <c r="BH107" s="205">
        <v>0</v>
      </c>
      <c r="BI107" s="205">
        <v>0</v>
      </c>
      <c r="BJ107" s="275">
        <v>0</v>
      </c>
    </row>
    <row r="108" spans="1:62">
      <c r="A108" s="218">
        <v>5218</v>
      </c>
      <c r="B108" s="430" t="s">
        <v>172</v>
      </c>
      <c r="C108" s="204" t="s">
        <v>173</v>
      </c>
      <c r="D108" s="196">
        <f t="shared" si="97"/>
        <v>0</v>
      </c>
      <c r="E108" s="197" t="e">
        <f t="shared" si="89"/>
        <v>#DIV/0!</v>
      </c>
      <c r="F108" s="205">
        <f t="shared" si="156"/>
        <v>0</v>
      </c>
      <c r="G108" s="205">
        <f t="shared" si="157"/>
        <v>0</v>
      </c>
      <c r="H108" s="205">
        <f t="shared" si="158"/>
        <v>0</v>
      </c>
      <c r="I108" s="205">
        <f t="shared" si="159"/>
        <v>0</v>
      </c>
      <c r="J108" s="205">
        <f t="shared" si="160"/>
        <v>0</v>
      </c>
      <c r="K108" s="205">
        <f t="shared" si="161"/>
        <v>0</v>
      </c>
      <c r="L108" s="205">
        <f t="shared" si="162"/>
        <v>0</v>
      </c>
      <c r="M108" s="205">
        <f t="shared" si="163"/>
        <v>0</v>
      </c>
      <c r="N108" s="205">
        <f t="shared" si="164"/>
        <v>0</v>
      </c>
      <c r="O108" s="205">
        <f t="shared" si="165"/>
        <v>0</v>
      </c>
      <c r="P108" s="205">
        <f t="shared" si="166"/>
        <v>0</v>
      </c>
      <c r="Q108" s="275">
        <f t="shared" si="167"/>
        <v>0</v>
      </c>
      <c r="S108" s="196">
        <f t="shared" si="99"/>
        <v>0</v>
      </c>
      <c r="T108" s="197" t="e">
        <f t="shared" si="91"/>
        <v>#DIV/0!</v>
      </c>
      <c r="U108" s="205">
        <v>0</v>
      </c>
      <c r="V108" s="205">
        <v>0</v>
      </c>
      <c r="W108" s="205">
        <v>0</v>
      </c>
      <c r="X108" s="205">
        <v>0</v>
      </c>
      <c r="Y108" s="205">
        <v>0</v>
      </c>
      <c r="Z108" s="205">
        <v>0</v>
      </c>
      <c r="AA108" s="205">
        <v>0</v>
      </c>
      <c r="AB108" s="205">
        <v>0</v>
      </c>
      <c r="AC108" s="205">
        <v>0</v>
      </c>
      <c r="AD108" s="205">
        <v>0</v>
      </c>
      <c r="AE108" s="205">
        <v>0</v>
      </c>
      <c r="AF108" s="275">
        <v>0</v>
      </c>
      <c r="AH108" s="196">
        <f t="shared" si="143"/>
        <v>0</v>
      </c>
      <c r="AI108" s="197" t="e">
        <f t="shared" si="93"/>
        <v>#DIV/0!</v>
      </c>
      <c r="AJ108" s="205">
        <v>0</v>
      </c>
      <c r="AK108" s="205">
        <v>0</v>
      </c>
      <c r="AL108" s="205">
        <v>0</v>
      </c>
      <c r="AM108" s="205">
        <v>0</v>
      </c>
      <c r="AN108" s="205">
        <v>0</v>
      </c>
      <c r="AO108" s="205">
        <v>0</v>
      </c>
      <c r="AP108" s="205">
        <v>0</v>
      </c>
      <c r="AQ108" s="205">
        <v>0</v>
      </c>
      <c r="AR108" s="205">
        <v>0</v>
      </c>
      <c r="AS108" s="205">
        <v>0</v>
      </c>
      <c r="AT108" s="205">
        <v>0</v>
      </c>
      <c r="AU108" s="275">
        <v>0</v>
      </c>
      <c r="AW108" s="196">
        <f t="shared" si="144"/>
        <v>0</v>
      </c>
      <c r="AX108" s="197" t="e">
        <f t="shared" si="95"/>
        <v>#DIV/0!</v>
      </c>
      <c r="AY108" s="205">
        <v>0</v>
      </c>
      <c r="AZ108" s="205">
        <v>0</v>
      </c>
      <c r="BA108" s="205">
        <v>0</v>
      </c>
      <c r="BB108" s="205">
        <v>0</v>
      </c>
      <c r="BC108" s="205">
        <v>0</v>
      </c>
      <c r="BD108" s="205">
        <v>0</v>
      </c>
      <c r="BE108" s="205">
        <v>0</v>
      </c>
      <c r="BF108" s="205">
        <v>0</v>
      </c>
      <c r="BG108" s="205">
        <v>0</v>
      </c>
      <c r="BH108" s="205">
        <v>0</v>
      </c>
      <c r="BI108" s="205">
        <v>0</v>
      </c>
      <c r="BJ108" s="275">
        <v>0</v>
      </c>
    </row>
    <row r="109" spans="1:62">
      <c r="A109" s="218">
        <v>5218</v>
      </c>
      <c r="B109" s="430" t="s">
        <v>174</v>
      </c>
      <c r="C109" s="204" t="s">
        <v>175</v>
      </c>
      <c r="D109" s="196">
        <f t="shared" si="97"/>
        <v>0</v>
      </c>
      <c r="E109" s="197" t="e">
        <f t="shared" si="89"/>
        <v>#DIV/0!</v>
      </c>
      <c r="F109" s="205">
        <f t="shared" si="156"/>
        <v>0</v>
      </c>
      <c r="G109" s="205">
        <f t="shared" si="157"/>
        <v>0</v>
      </c>
      <c r="H109" s="205">
        <f t="shared" si="158"/>
        <v>0</v>
      </c>
      <c r="I109" s="205">
        <f t="shared" si="159"/>
        <v>0</v>
      </c>
      <c r="J109" s="205">
        <f t="shared" si="160"/>
        <v>0</v>
      </c>
      <c r="K109" s="205">
        <f t="shared" si="161"/>
        <v>0</v>
      </c>
      <c r="L109" s="205">
        <f t="shared" si="162"/>
        <v>0</v>
      </c>
      <c r="M109" s="205">
        <f t="shared" si="163"/>
        <v>0</v>
      </c>
      <c r="N109" s="205">
        <f t="shared" si="164"/>
        <v>0</v>
      </c>
      <c r="O109" s="205">
        <f t="shared" si="165"/>
        <v>0</v>
      </c>
      <c r="P109" s="205">
        <f t="shared" si="166"/>
        <v>0</v>
      </c>
      <c r="Q109" s="275">
        <f t="shared" si="167"/>
        <v>0</v>
      </c>
      <c r="S109" s="196">
        <f t="shared" si="99"/>
        <v>0</v>
      </c>
      <c r="T109" s="197" t="e">
        <f t="shared" si="91"/>
        <v>#DIV/0!</v>
      </c>
      <c r="U109" s="205">
        <v>0</v>
      </c>
      <c r="V109" s="205">
        <v>0</v>
      </c>
      <c r="W109" s="205">
        <v>0</v>
      </c>
      <c r="X109" s="205">
        <v>0</v>
      </c>
      <c r="Y109" s="205">
        <v>0</v>
      </c>
      <c r="Z109" s="205">
        <v>0</v>
      </c>
      <c r="AA109" s="205">
        <v>0</v>
      </c>
      <c r="AB109" s="205">
        <v>0</v>
      </c>
      <c r="AC109" s="205">
        <v>0</v>
      </c>
      <c r="AD109" s="205">
        <v>0</v>
      </c>
      <c r="AE109" s="205">
        <v>0</v>
      </c>
      <c r="AF109" s="275">
        <v>0</v>
      </c>
      <c r="AH109" s="196">
        <f t="shared" si="143"/>
        <v>0</v>
      </c>
      <c r="AI109" s="197" t="e">
        <f t="shared" si="93"/>
        <v>#DIV/0!</v>
      </c>
      <c r="AJ109" s="205">
        <v>0</v>
      </c>
      <c r="AK109" s="205">
        <v>0</v>
      </c>
      <c r="AL109" s="205">
        <v>0</v>
      </c>
      <c r="AM109" s="205">
        <v>0</v>
      </c>
      <c r="AN109" s="205">
        <v>0</v>
      </c>
      <c r="AO109" s="205">
        <v>0</v>
      </c>
      <c r="AP109" s="205">
        <v>0</v>
      </c>
      <c r="AQ109" s="205">
        <v>0</v>
      </c>
      <c r="AR109" s="205">
        <v>0</v>
      </c>
      <c r="AS109" s="205">
        <v>0</v>
      </c>
      <c r="AT109" s="205">
        <v>0</v>
      </c>
      <c r="AU109" s="275">
        <v>0</v>
      </c>
      <c r="AW109" s="196">
        <f t="shared" si="144"/>
        <v>0</v>
      </c>
      <c r="AX109" s="197" t="e">
        <f t="shared" si="95"/>
        <v>#DIV/0!</v>
      </c>
      <c r="AY109" s="205">
        <v>0</v>
      </c>
      <c r="AZ109" s="205">
        <v>0</v>
      </c>
      <c r="BA109" s="205">
        <v>0</v>
      </c>
      <c r="BB109" s="205">
        <v>0</v>
      </c>
      <c r="BC109" s="205">
        <v>0</v>
      </c>
      <c r="BD109" s="205">
        <v>0</v>
      </c>
      <c r="BE109" s="205">
        <v>0</v>
      </c>
      <c r="BF109" s="205">
        <v>0</v>
      </c>
      <c r="BG109" s="205">
        <v>0</v>
      </c>
      <c r="BH109" s="205">
        <v>0</v>
      </c>
      <c r="BI109" s="205">
        <v>0</v>
      </c>
      <c r="BJ109" s="275">
        <v>0</v>
      </c>
    </row>
    <row r="110" spans="1:62">
      <c r="A110" s="218">
        <v>5218</v>
      </c>
      <c r="B110" s="430" t="s">
        <v>176</v>
      </c>
      <c r="C110" s="204" t="s">
        <v>177</v>
      </c>
      <c r="D110" s="196">
        <f t="shared" si="97"/>
        <v>0</v>
      </c>
      <c r="E110" s="197" t="e">
        <f t="shared" si="89"/>
        <v>#DIV/0!</v>
      </c>
      <c r="F110" s="205">
        <f t="shared" si="156"/>
        <v>0</v>
      </c>
      <c r="G110" s="205">
        <f t="shared" si="157"/>
        <v>0</v>
      </c>
      <c r="H110" s="205">
        <f t="shared" si="158"/>
        <v>0</v>
      </c>
      <c r="I110" s="205">
        <f t="shared" si="159"/>
        <v>0</v>
      </c>
      <c r="J110" s="205">
        <f t="shared" si="160"/>
        <v>0</v>
      </c>
      <c r="K110" s="205">
        <f t="shared" si="161"/>
        <v>0</v>
      </c>
      <c r="L110" s="205">
        <f t="shared" si="162"/>
        <v>0</v>
      </c>
      <c r="M110" s="205">
        <f t="shared" si="163"/>
        <v>0</v>
      </c>
      <c r="N110" s="205">
        <f t="shared" si="164"/>
        <v>0</v>
      </c>
      <c r="O110" s="205">
        <f t="shared" si="165"/>
        <v>0</v>
      </c>
      <c r="P110" s="205">
        <f t="shared" si="166"/>
        <v>0</v>
      </c>
      <c r="Q110" s="275">
        <f t="shared" si="167"/>
        <v>0</v>
      </c>
      <c r="S110" s="196">
        <f t="shared" si="99"/>
        <v>0</v>
      </c>
      <c r="T110" s="197" t="e">
        <f t="shared" si="91"/>
        <v>#DIV/0!</v>
      </c>
      <c r="U110" s="205">
        <v>0</v>
      </c>
      <c r="V110" s="205">
        <v>0</v>
      </c>
      <c r="W110" s="205">
        <v>0</v>
      </c>
      <c r="X110" s="205">
        <v>0</v>
      </c>
      <c r="Y110" s="205">
        <v>0</v>
      </c>
      <c r="Z110" s="205">
        <v>0</v>
      </c>
      <c r="AA110" s="205">
        <v>0</v>
      </c>
      <c r="AB110" s="205">
        <v>0</v>
      </c>
      <c r="AC110" s="205">
        <v>0</v>
      </c>
      <c r="AD110" s="205">
        <v>0</v>
      </c>
      <c r="AE110" s="205">
        <v>0</v>
      </c>
      <c r="AF110" s="275">
        <v>0</v>
      </c>
      <c r="AH110" s="196">
        <f t="shared" si="143"/>
        <v>0</v>
      </c>
      <c r="AI110" s="197" t="e">
        <f t="shared" si="93"/>
        <v>#DIV/0!</v>
      </c>
      <c r="AJ110" s="205">
        <v>0</v>
      </c>
      <c r="AK110" s="205">
        <v>0</v>
      </c>
      <c r="AL110" s="205">
        <v>0</v>
      </c>
      <c r="AM110" s="205">
        <v>0</v>
      </c>
      <c r="AN110" s="205">
        <v>0</v>
      </c>
      <c r="AO110" s="205">
        <v>0</v>
      </c>
      <c r="AP110" s="205">
        <v>0</v>
      </c>
      <c r="AQ110" s="205">
        <v>0</v>
      </c>
      <c r="AR110" s="205">
        <v>0</v>
      </c>
      <c r="AS110" s="205">
        <v>0</v>
      </c>
      <c r="AT110" s="205">
        <v>0</v>
      </c>
      <c r="AU110" s="275">
        <v>0</v>
      </c>
      <c r="AW110" s="196">
        <f t="shared" si="144"/>
        <v>0</v>
      </c>
      <c r="AX110" s="197" t="e">
        <f t="shared" si="95"/>
        <v>#DIV/0!</v>
      </c>
      <c r="AY110" s="205">
        <v>0</v>
      </c>
      <c r="AZ110" s="205">
        <v>0</v>
      </c>
      <c r="BA110" s="205">
        <v>0</v>
      </c>
      <c r="BB110" s="205">
        <v>0</v>
      </c>
      <c r="BC110" s="205">
        <v>0</v>
      </c>
      <c r="BD110" s="205">
        <v>0</v>
      </c>
      <c r="BE110" s="205">
        <v>0</v>
      </c>
      <c r="BF110" s="205">
        <v>0</v>
      </c>
      <c r="BG110" s="205">
        <v>0</v>
      </c>
      <c r="BH110" s="205">
        <v>0</v>
      </c>
      <c r="BI110" s="205">
        <v>0</v>
      </c>
      <c r="BJ110" s="275">
        <v>0</v>
      </c>
    </row>
    <row r="111" spans="1:62">
      <c r="A111" s="218">
        <v>5218</v>
      </c>
      <c r="B111" s="430" t="s">
        <v>178</v>
      </c>
      <c r="C111" s="204" t="s">
        <v>179</v>
      </c>
      <c r="D111" s="196">
        <f t="shared" si="97"/>
        <v>0</v>
      </c>
      <c r="E111" s="197" t="e">
        <f t="shared" si="89"/>
        <v>#DIV/0!</v>
      </c>
      <c r="F111" s="205">
        <f t="shared" si="156"/>
        <v>0</v>
      </c>
      <c r="G111" s="205">
        <f t="shared" si="157"/>
        <v>0</v>
      </c>
      <c r="H111" s="205">
        <f t="shared" si="158"/>
        <v>0</v>
      </c>
      <c r="I111" s="205">
        <f t="shared" si="159"/>
        <v>0</v>
      </c>
      <c r="J111" s="205">
        <f t="shared" si="160"/>
        <v>0</v>
      </c>
      <c r="K111" s="205">
        <f t="shared" si="161"/>
        <v>0</v>
      </c>
      <c r="L111" s="205">
        <f t="shared" si="162"/>
        <v>0</v>
      </c>
      <c r="M111" s="205">
        <f t="shared" si="163"/>
        <v>0</v>
      </c>
      <c r="N111" s="205">
        <f t="shared" si="164"/>
        <v>0</v>
      </c>
      <c r="O111" s="205">
        <f t="shared" si="165"/>
        <v>0</v>
      </c>
      <c r="P111" s="205">
        <f t="shared" si="166"/>
        <v>0</v>
      </c>
      <c r="Q111" s="275">
        <f t="shared" si="167"/>
        <v>0</v>
      </c>
      <c r="S111" s="196">
        <f t="shared" si="99"/>
        <v>0</v>
      </c>
      <c r="T111" s="197" t="e">
        <f t="shared" si="91"/>
        <v>#DIV/0!</v>
      </c>
      <c r="U111" s="205">
        <v>0</v>
      </c>
      <c r="V111" s="205">
        <v>0</v>
      </c>
      <c r="W111" s="205">
        <v>0</v>
      </c>
      <c r="X111" s="205">
        <v>0</v>
      </c>
      <c r="Y111" s="205">
        <v>0</v>
      </c>
      <c r="Z111" s="205">
        <v>0</v>
      </c>
      <c r="AA111" s="205">
        <v>0</v>
      </c>
      <c r="AB111" s="205">
        <v>0</v>
      </c>
      <c r="AC111" s="205">
        <v>0</v>
      </c>
      <c r="AD111" s="205">
        <v>0</v>
      </c>
      <c r="AE111" s="205">
        <v>0</v>
      </c>
      <c r="AF111" s="275">
        <v>0</v>
      </c>
      <c r="AH111" s="196">
        <f t="shared" si="143"/>
        <v>0</v>
      </c>
      <c r="AI111" s="197" t="e">
        <f t="shared" si="93"/>
        <v>#DIV/0!</v>
      </c>
      <c r="AJ111" s="205">
        <v>0</v>
      </c>
      <c r="AK111" s="205">
        <v>0</v>
      </c>
      <c r="AL111" s="205">
        <v>0</v>
      </c>
      <c r="AM111" s="205">
        <v>0</v>
      </c>
      <c r="AN111" s="205">
        <v>0</v>
      </c>
      <c r="AO111" s="205">
        <v>0</v>
      </c>
      <c r="AP111" s="205">
        <v>0</v>
      </c>
      <c r="AQ111" s="205">
        <v>0</v>
      </c>
      <c r="AR111" s="205">
        <v>0</v>
      </c>
      <c r="AS111" s="205">
        <v>0</v>
      </c>
      <c r="AT111" s="205">
        <v>0</v>
      </c>
      <c r="AU111" s="275">
        <v>0</v>
      </c>
      <c r="AW111" s="196">
        <f t="shared" si="144"/>
        <v>0</v>
      </c>
      <c r="AX111" s="197" t="e">
        <f t="shared" si="95"/>
        <v>#DIV/0!</v>
      </c>
      <c r="AY111" s="205">
        <v>0</v>
      </c>
      <c r="AZ111" s="205">
        <v>0</v>
      </c>
      <c r="BA111" s="205">
        <v>0</v>
      </c>
      <c r="BB111" s="205">
        <v>0</v>
      </c>
      <c r="BC111" s="205">
        <v>0</v>
      </c>
      <c r="BD111" s="205">
        <v>0</v>
      </c>
      <c r="BE111" s="205">
        <v>0</v>
      </c>
      <c r="BF111" s="205">
        <v>0</v>
      </c>
      <c r="BG111" s="205">
        <v>0</v>
      </c>
      <c r="BH111" s="205">
        <v>0</v>
      </c>
      <c r="BI111" s="205">
        <v>0</v>
      </c>
      <c r="BJ111" s="275">
        <v>0</v>
      </c>
    </row>
    <row r="112" spans="1:62">
      <c r="A112" s="218">
        <v>5218</v>
      </c>
      <c r="B112" s="430" t="s">
        <v>180</v>
      </c>
      <c r="C112" s="204" t="s">
        <v>181</v>
      </c>
      <c r="D112" s="196">
        <f t="shared" si="97"/>
        <v>0</v>
      </c>
      <c r="E112" s="197" t="e">
        <f t="shared" si="89"/>
        <v>#DIV/0!</v>
      </c>
      <c r="F112" s="205">
        <f t="shared" si="156"/>
        <v>0</v>
      </c>
      <c r="G112" s="205">
        <f t="shared" si="157"/>
        <v>0</v>
      </c>
      <c r="H112" s="205">
        <f t="shared" si="158"/>
        <v>0</v>
      </c>
      <c r="I112" s="205">
        <f t="shared" si="159"/>
        <v>0</v>
      </c>
      <c r="J112" s="205">
        <f t="shared" si="160"/>
        <v>0</v>
      </c>
      <c r="K112" s="205">
        <f t="shared" si="161"/>
        <v>0</v>
      </c>
      <c r="L112" s="205">
        <f t="shared" si="162"/>
        <v>0</v>
      </c>
      <c r="M112" s="205">
        <f t="shared" si="163"/>
        <v>0</v>
      </c>
      <c r="N112" s="205">
        <f t="shared" si="164"/>
        <v>0</v>
      </c>
      <c r="O112" s="205">
        <f t="shared" si="165"/>
        <v>0</v>
      </c>
      <c r="P112" s="205">
        <f t="shared" si="166"/>
        <v>0</v>
      </c>
      <c r="Q112" s="275">
        <f t="shared" si="167"/>
        <v>0</v>
      </c>
      <c r="S112" s="196">
        <f t="shared" si="99"/>
        <v>0</v>
      </c>
      <c r="T112" s="197" t="e">
        <f t="shared" si="91"/>
        <v>#DIV/0!</v>
      </c>
      <c r="U112" s="205">
        <v>0</v>
      </c>
      <c r="V112" s="205">
        <v>0</v>
      </c>
      <c r="W112" s="205">
        <v>0</v>
      </c>
      <c r="X112" s="205">
        <v>0</v>
      </c>
      <c r="Y112" s="205">
        <v>0</v>
      </c>
      <c r="Z112" s="205">
        <v>0</v>
      </c>
      <c r="AA112" s="205">
        <v>0</v>
      </c>
      <c r="AB112" s="205">
        <v>0</v>
      </c>
      <c r="AC112" s="205">
        <v>0</v>
      </c>
      <c r="AD112" s="205">
        <v>0</v>
      </c>
      <c r="AE112" s="205">
        <v>0</v>
      </c>
      <c r="AF112" s="275">
        <v>0</v>
      </c>
      <c r="AH112" s="196">
        <f t="shared" si="143"/>
        <v>0</v>
      </c>
      <c r="AI112" s="197" t="e">
        <f t="shared" si="93"/>
        <v>#DIV/0!</v>
      </c>
      <c r="AJ112" s="205">
        <v>0</v>
      </c>
      <c r="AK112" s="205">
        <v>0</v>
      </c>
      <c r="AL112" s="205">
        <v>0</v>
      </c>
      <c r="AM112" s="205">
        <v>0</v>
      </c>
      <c r="AN112" s="205">
        <v>0</v>
      </c>
      <c r="AO112" s="205">
        <v>0</v>
      </c>
      <c r="AP112" s="205">
        <v>0</v>
      </c>
      <c r="AQ112" s="205">
        <v>0</v>
      </c>
      <c r="AR112" s="205">
        <v>0</v>
      </c>
      <c r="AS112" s="205">
        <v>0</v>
      </c>
      <c r="AT112" s="205">
        <v>0</v>
      </c>
      <c r="AU112" s="275">
        <v>0</v>
      </c>
      <c r="AW112" s="196">
        <f t="shared" si="144"/>
        <v>0</v>
      </c>
      <c r="AX112" s="197" t="e">
        <f t="shared" si="95"/>
        <v>#DIV/0!</v>
      </c>
      <c r="AY112" s="205">
        <v>0</v>
      </c>
      <c r="AZ112" s="205">
        <v>0</v>
      </c>
      <c r="BA112" s="205">
        <v>0</v>
      </c>
      <c r="BB112" s="205">
        <v>0</v>
      </c>
      <c r="BC112" s="205">
        <v>0</v>
      </c>
      <c r="BD112" s="205">
        <v>0</v>
      </c>
      <c r="BE112" s="205">
        <v>0</v>
      </c>
      <c r="BF112" s="205">
        <v>0</v>
      </c>
      <c r="BG112" s="205">
        <v>0</v>
      </c>
      <c r="BH112" s="205">
        <v>0</v>
      </c>
      <c r="BI112" s="205">
        <v>0</v>
      </c>
      <c r="BJ112" s="275">
        <v>0</v>
      </c>
    </row>
    <row r="113" spans="1:62">
      <c r="A113" s="218">
        <v>5218</v>
      </c>
      <c r="B113" s="430" t="s">
        <v>182</v>
      </c>
      <c r="C113" s="204" t="s">
        <v>183</v>
      </c>
      <c r="D113" s="196">
        <f t="shared" si="97"/>
        <v>0</v>
      </c>
      <c r="E113" s="197" t="e">
        <f t="shared" si="89"/>
        <v>#DIV/0!</v>
      </c>
      <c r="F113" s="205">
        <f t="shared" si="156"/>
        <v>0</v>
      </c>
      <c r="G113" s="205">
        <f t="shared" si="157"/>
        <v>0</v>
      </c>
      <c r="H113" s="205">
        <f t="shared" si="158"/>
        <v>0</v>
      </c>
      <c r="I113" s="205">
        <f t="shared" si="159"/>
        <v>0</v>
      </c>
      <c r="J113" s="205">
        <f t="shared" si="160"/>
        <v>0</v>
      </c>
      <c r="K113" s="205">
        <f t="shared" si="161"/>
        <v>0</v>
      </c>
      <c r="L113" s="205">
        <f t="shared" si="162"/>
        <v>0</v>
      </c>
      <c r="M113" s="205">
        <f t="shared" si="163"/>
        <v>0</v>
      </c>
      <c r="N113" s="205">
        <f t="shared" si="164"/>
        <v>0</v>
      </c>
      <c r="O113" s="205">
        <f t="shared" si="165"/>
        <v>0</v>
      </c>
      <c r="P113" s="205">
        <f t="shared" si="166"/>
        <v>0</v>
      </c>
      <c r="Q113" s="275">
        <f t="shared" si="167"/>
        <v>0</v>
      </c>
      <c r="S113" s="196">
        <f t="shared" si="99"/>
        <v>0</v>
      </c>
      <c r="T113" s="197" t="e">
        <f t="shared" si="91"/>
        <v>#DIV/0!</v>
      </c>
      <c r="U113" s="205">
        <v>0</v>
      </c>
      <c r="V113" s="205">
        <v>0</v>
      </c>
      <c r="W113" s="205">
        <v>0</v>
      </c>
      <c r="X113" s="205">
        <v>0</v>
      </c>
      <c r="Y113" s="205">
        <v>0</v>
      </c>
      <c r="Z113" s="205">
        <v>0</v>
      </c>
      <c r="AA113" s="205">
        <v>0</v>
      </c>
      <c r="AB113" s="205">
        <v>0</v>
      </c>
      <c r="AC113" s="205">
        <v>0</v>
      </c>
      <c r="AD113" s="205">
        <v>0</v>
      </c>
      <c r="AE113" s="205">
        <v>0</v>
      </c>
      <c r="AF113" s="275">
        <v>0</v>
      </c>
      <c r="AH113" s="196">
        <f t="shared" si="143"/>
        <v>0</v>
      </c>
      <c r="AI113" s="197" t="e">
        <f t="shared" si="93"/>
        <v>#DIV/0!</v>
      </c>
      <c r="AJ113" s="205">
        <v>0</v>
      </c>
      <c r="AK113" s="205">
        <v>0</v>
      </c>
      <c r="AL113" s="205">
        <v>0</v>
      </c>
      <c r="AM113" s="205">
        <v>0</v>
      </c>
      <c r="AN113" s="205">
        <v>0</v>
      </c>
      <c r="AO113" s="205">
        <v>0</v>
      </c>
      <c r="AP113" s="205">
        <v>0</v>
      </c>
      <c r="AQ113" s="205">
        <v>0</v>
      </c>
      <c r="AR113" s="205">
        <v>0</v>
      </c>
      <c r="AS113" s="205">
        <v>0</v>
      </c>
      <c r="AT113" s="205">
        <v>0</v>
      </c>
      <c r="AU113" s="275">
        <v>0</v>
      </c>
      <c r="AW113" s="196">
        <f t="shared" si="144"/>
        <v>0</v>
      </c>
      <c r="AX113" s="197" t="e">
        <f t="shared" si="95"/>
        <v>#DIV/0!</v>
      </c>
      <c r="AY113" s="205">
        <v>0</v>
      </c>
      <c r="AZ113" s="205">
        <v>0</v>
      </c>
      <c r="BA113" s="205">
        <v>0</v>
      </c>
      <c r="BB113" s="205">
        <v>0</v>
      </c>
      <c r="BC113" s="205">
        <v>0</v>
      </c>
      <c r="BD113" s="205">
        <v>0</v>
      </c>
      <c r="BE113" s="205">
        <v>0</v>
      </c>
      <c r="BF113" s="205">
        <v>0</v>
      </c>
      <c r="BG113" s="205">
        <v>0</v>
      </c>
      <c r="BH113" s="205">
        <v>0</v>
      </c>
      <c r="BI113" s="205">
        <v>0</v>
      </c>
      <c r="BJ113" s="275">
        <v>0</v>
      </c>
    </row>
    <row r="114" spans="1:62">
      <c r="A114" s="218">
        <v>5218</v>
      </c>
      <c r="B114" s="430" t="s">
        <v>184</v>
      </c>
      <c r="C114" s="204" t="s">
        <v>185</v>
      </c>
      <c r="D114" s="196">
        <f t="shared" si="97"/>
        <v>0</v>
      </c>
      <c r="E114" s="197" t="e">
        <f t="shared" si="89"/>
        <v>#DIV/0!</v>
      </c>
      <c r="F114" s="205">
        <f t="shared" si="156"/>
        <v>0</v>
      </c>
      <c r="G114" s="205">
        <f t="shared" si="157"/>
        <v>0</v>
      </c>
      <c r="H114" s="205">
        <f t="shared" si="158"/>
        <v>0</v>
      </c>
      <c r="I114" s="205">
        <f t="shared" si="159"/>
        <v>0</v>
      </c>
      <c r="J114" s="205">
        <f t="shared" si="160"/>
        <v>0</v>
      </c>
      <c r="K114" s="205">
        <f t="shared" si="161"/>
        <v>0</v>
      </c>
      <c r="L114" s="205">
        <f t="shared" si="162"/>
        <v>0</v>
      </c>
      <c r="M114" s="205">
        <f t="shared" si="163"/>
        <v>0</v>
      </c>
      <c r="N114" s="205">
        <f t="shared" si="164"/>
        <v>0</v>
      </c>
      <c r="O114" s="205">
        <f t="shared" si="165"/>
        <v>0</v>
      </c>
      <c r="P114" s="205">
        <f t="shared" si="166"/>
        <v>0</v>
      </c>
      <c r="Q114" s="275">
        <f t="shared" si="167"/>
        <v>0</v>
      </c>
      <c r="S114" s="196">
        <f t="shared" si="99"/>
        <v>0</v>
      </c>
      <c r="T114" s="197" t="e">
        <f t="shared" si="91"/>
        <v>#DIV/0!</v>
      </c>
      <c r="U114" s="205">
        <v>0</v>
      </c>
      <c r="V114" s="205">
        <v>0</v>
      </c>
      <c r="W114" s="205">
        <v>0</v>
      </c>
      <c r="X114" s="205">
        <v>0</v>
      </c>
      <c r="Y114" s="205">
        <v>0</v>
      </c>
      <c r="Z114" s="205">
        <v>0</v>
      </c>
      <c r="AA114" s="205">
        <v>0</v>
      </c>
      <c r="AB114" s="205">
        <v>0</v>
      </c>
      <c r="AC114" s="205">
        <v>0</v>
      </c>
      <c r="AD114" s="205">
        <v>0</v>
      </c>
      <c r="AE114" s="205">
        <v>0</v>
      </c>
      <c r="AF114" s="275">
        <v>0</v>
      </c>
      <c r="AH114" s="196">
        <f t="shared" si="143"/>
        <v>0</v>
      </c>
      <c r="AI114" s="197" t="e">
        <f t="shared" si="93"/>
        <v>#DIV/0!</v>
      </c>
      <c r="AJ114" s="205">
        <v>0</v>
      </c>
      <c r="AK114" s="205">
        <v>0</v>
      </c>
      <c r="AL114" s="205">
        <v>0</v>
      </c>
      <c r="AM114" s="205">
        <v>0</v>
      </c>
      <c r="AN114" s="205">
        <v>0</v>
      </c>
      <c r="AO114" s="205">
        <v>0</v>
      </c>
      <c r="AP114" s="205">
        <v>0</v>
      </c>
      <c r="AQ114" s="205">
        <v>0</v>
      </c>
      <c r="AR114" s="205">
        <v>0</v>
      </c>
      <c r="AS114" s="205">
        <v>0</v>
      </c>
      <c r="AT114" s="205">
        <v>0</v>
      </c>
      <c r="AU114" s="275">
        <v>0</v>
      </c>
      <c r="AW114" s="196">
        <f t="shared" si="144"/>
        <v>0</v>
      </c>
      <c r="AX114" s="197" t="e">
        <f t="shared" si="95"/>
        <v>#DIV/0!</v>
      </c>
      <c r="AY114" s="205">
        <v>0</v>
      </c>
      <c r="AZ114" s="205">
        <v>0</v>
      </c>
      <c r="BA114" s="205">
        <v>0</v>
      </c>
      <c r="BB114" s="205">
        <v>0</v>
      </c>
      <c r="BC114" s="205">
        <v>0</v>
      </c>
      <c r="BD114" s="205">
        <v>0</v>
      </c>
      <c r="BE114" s="205">
        <v>0</v>
      </c>
      <c r="BF114" s="205">
        <v>0</v>
      </c>
      <c r="BG114" s="205">
        <v>0</v>
      </c>
      <c r="BH114" s="205">
        <v>0</v>
      </c>
      <c r="BI114" s="205">
        <v>0</v>
      </c>
      <c r="BJ114" s="275">
        <v>0</v>
      </c>
    </row>
    <row r="115" spans="1:62">
      <c r="A115" s="218">
        <v>5218</v>
      </c>
      <c r="B115" s="430" t="s">
        <v>186</v>
      </c>
      <c r="C115" s="204" t="s">
        <v>187</v>
      </c>
      <c r="D115" s="196">
        <f t="shared" si="97"/>
        <v>0</v>
      </c>
      <c r="E115" s="197" t="e">
        <f t="shared" si="89"/>
        <v>#DIV/0!</v>
      </c>
      <c r="F115" s="205">
        <f t="shared" si="156"/>
        <v>0</v>
      </c>
      <c r="G115" s="205">
        <f t="shared" si="157"/>
        <v>0</v>
      </c>
      <c r="H115" s="205">
        <f t="shared" si="158"/>
        <v>0</v>
      </c>
      <c r="I115" s="205">
        <f t="shared" si="159"/>
        <v>0</v>
      </c>
      <c r="J115" s="205">
        <f t="shared" si="160"/>
        <v>0</v>
      </c>
      <c r="K115" s="205">
        <f t="shared" si="161"/>
        <v>0</v>
      </c>
      <c r="L115" s="205">
        <f t="shared" si="162"/>
        <v>0</v>
      </c>
      <c r="M115" s="205">
        <f t="shared" si="163"/>
        <v>0</v>
      </c>
      <c r="N115" s="205">
        <f t="shared" si="164"/>
        <v>0</v>
      </c>
      <c r="O115" s="205">
        <f t="shared" si="165"/>
        <v>0</v>
      </c>
      <c r="P115" s="205">
        <f t="shared" si="166"/>
        <v>0</v>
      </c>
      <c r="Q115" s="275">
        <f t="shared" si="167"/>
        <v>0</v>
      </c>
      <c r="S115" s="196">
        <f t="shared" si="99"/>
        <v>0</v>
      </c>
      <c r="T115" s="197" t="e">
        <f t="shared" si="91"/>
        <v>#DIV/0!</v>
      </c>
      <c r="U115" s="205">
        <v>0</v>
      </c>
      <c r="V115" s="205">
        <v>0</v>
      </c>
      <c r="W115" s="205">
        <v>0</v>
      </c>
      <c r="X115" s="205">
        <v>0</v>
      </c>
      <c r="Y115" s="205">
        <v>0</v>
      </c>
      <c r="Z115" s="205">
        <v>0</v>
      </c>
      <c r="AA115" s="205">
        <v>0</v>
      </c>
      <c r="AB115" s="205">
        <v>0</v>
      </c>
      <c r="AC115" s="205">
        <v>0</v>
      </c>
      <c r="AD115" s="205">
        <v>0</v>
      </c>
      <c r="AE115" s="205">
        <v>0</v>
      </c>
      <c r="AF115" s="275">
        <v>0</v>
      </c>
      <c r="AH115" s="196">
        <f t="shared" si="143"/>
        <v>0</v>
      </c>
      <c r="AI115" s="197" t="e">
        <f t="shared" si="93"/>
        <v>#DIV/0!</v>
      </c>
      <c r="AJ115" s="205">
        <v>0</v>
      </c>
      <c r="AK115" s="205">
        <v>0</v>
      </c>
      <c r="AL115" s="205">
        <v>0</v>
      </c>
      <c r="AM115" s="205">
        <v>0</v>
      </c>
      <c r="AN115" s="205">
        <v>0</v>
      </c>
      <c r="AO115" s="205">
        <v>0</v>
      </c>
      <c r="AP115" s="205">
        <v>0</v>
      </c>
      <c r="AQ115" s="205">
        <v>0</v>
      </c>
      <c r="AR115" s="205">
        <v>0</v>
      </c>
      <c r="AS115" s="205">
        <v>0</v>
      </c>
      <c r="AT115" s="205">
        <v>0</v>
      </c>
      <c r="AU115" s="275">
        <v>0</v>
      </c>
      <c r="AW115" s="196">
        <f t="shared" si="144"/>
        <v>0</v>
      </c>
      <c r="AX115" s="197" t="e">
        <f t="shared" si="95"/>
        <v>#DIV/0!</v>
      </c>
      <c r="AY115" s="205">
        <v>0</v>
      </c>
      <c r="AZ115" s="205">
        <v>0</v>
      </c>
      <c r="BA115" s="205">
        <v>0</v>
      </c>
      <c r="BB115" s="205">
        <v>0</v>
      </c>
      <c r="BC115" s="205">
        <v>0</v>
      </c>
      <c r="BD115" s="205">
        <v>0</v>
      </c>
      <c r="BE115" s="205">
        <v>0</v>
      </c>
      <c r="BF115" s="205">
        <v>0</v>
      </c>
      <c r="BG115" s="205">
        <v>0</v>
      </c>
      <c r="BH115" s="205">
        <v>0</v>
      </c>
      <c r="BI115" s="205">
        <v>0</v>
      </c>
      <c r="BJ115" s="275">
        <v>0</v>
      </c>
    </row>
    <row r="116" spans="1:62">
      <c r="A116" s="218">
        <v>5218</v>
      </c>
      <c r="B116" s="430" t="s">
        <v>188</v>
      </c>
      <c r="C116" s="204" t="s">
        <v>189</v>
      </c>
      <c r="D116" s="196">
        <f t="shared" si="97"/>
        <v>0</v>
      </c>
      <c r="E116" s="197" t="e">
        <f t="shared" si="89"/>
        <v>#DIV/0!</v>
      </c>
      <c r="F116" s="205">
        <f t="shared" si="156"/>
        <v>0</v>
      </c>
      <c r="G116" s="205">
        <f t="shared" si="157"/>
        <v>0</v>
      </c>
      <c r="H116" s="205">
        <f t="shared" si="158"/>
        <v>0</v>
      </c>
      <c r="I116" s="205">
        <f t="shared" si="159"/>
        <v>0</v>
      </c>
      <c r="J116" s="205">
        <f t="shared" si="160"/>
        <v>0</v>
      </c>
      <c r="K116" s="205">
        <f t="shared" si="161"/>
        <v>0</v>
      </c>
      <c r="L116" s="205">
        <f t="shared" si="162"/>
        <v>0</v>
      </c>
      <c r="M116" s="205">
        <f t="shared" si="163"/>
        <v>0</v>
      </c>
      <c r="N116" s="205">
        <f t="shared" si="164"/>
        <v>0</v>
      </c>
      <c r="O116" s="205">
        <f t="shared" si="165"/>
        <v>0</v>
      </c>
      <c r="P116" s="205">
        <f t="shared" si="166"/>
        <v>0</v>
      </c>
      <c r="Q116" s="275">
        <f t="shared" si="167"/>
        <v>0</v>
      </c>
      <c r="S116" s="196">
        <f t="shared" si="99"/>
        <v>0</v>
      </c>
      <c r="T116" s="197" t="e">
        <f t="shared" si="91"/>
        <v>#DIV/0!</v>
      </c>
      <c r="U116" s="205">
        <v>0</v>
      </c>
      <c r="V116" s="205">
        <v>0</v>
      </c>
      <c r="W116" s="205">
        <v>0</v>
      </c>
      <c r="X116" s="205">
        <v>0</v>
      </c>
      <c r="Y116" s="205">
        <v>0</v>
      </c>
      <c r="Z116" s="205">
        <v>0</v>
      </c>
      <c r="AA116" s="205">
        <v>0</v>
      </c>
      <c r="AB116" s="205">
        <v>0</v>
      </c>
      <c r="AC116" s="205">
        <v>0</v>
      </c>
      <c r="AD116" s="205">
        <v>0</v>
      </c>
      <c r="AE116" s="205">
        <v>0</v>
      </c>
      <c r="AF116" s="275">
        <v>0</v>
      </c>
      <c r="AH116" s="196">
        <f t="shared" si="143"/>
        <v>0</v>
      </c>
      <c r="AI116" s="197" t="e">
        <f t="shared" si="93"/>
        <v>#DIV/0!</v>
      </c>
      <c r="AJ116" s="205">
        <v>0</v>
      </c>
      <c r="AK116" s="205">
        <v>0</v>
      </c>
      <c r="AL116" s="205">
        <v>0</v>
      </c>
      <c r="AM116" s="205">
        <v>0</v>
      </c>
      <c r="AN116" s="205">
        <v>0</v>
      </c>
      <c r="AO116" s="205">
        <v>0</v>
      </c>
      <c r="AP116" s="205">
        <v>0</v>
      </c>
      <c r="AQ116" s="205">
        <v>0</v>
      </c>
      <c r="AR116" s="205">
        <v>0</v>
      </c>
      <c r="AS116" s="205">
        <v>0</v>
      </c>
      <c r="AT116" s="205">
        <v>0</v>
      </c>
      <c r="AU116" s="275">
        <v>0</v>
      </c>
      <c r="AW116" s="196">
        <f t="shared" si="144"/>
        <v>0</v>
      </c>
      <c r="AX116" s="197" t="e">
        <f t="shared" si="95"/>
        <v>#DIV/0!</v>
      </c>
      <c r="AY116" s="205">
        <v>0</v>
      </c>
      <c r="AZ116" s="205">
        <v>0</v>
      </c>
      <c r="BA116" s="205">
        <v>0</v>
      </c>
      <c r="BB116" s="205">
        <v>0</v>
      </c>
      <c r="BC116" s="205">
        <v>0</v>
      </c>
      <c r="BD116" s="205">
        <v>0</v>
      </c>
      <c r="BE116" s="205">
        <v>0</v>
      </c>
      <c r="BF116" s="205">
        <v>0</v>
      </c>
      <c r="BG116" s="205">
        <v>0</v>
      </c>
      <c r="BH116" s="205">
        <v>0</v>
      </c>
      <c r="BI116" s="205">
        <v>0</v>
      </c>
      <c r="BJ116" s="275">
        <v>0</v>
      </c>
    </row>
    <row r="117" spans="1:62">
      <c r="A117" s="218">
        <v>5218</v>
      </c>
      <c r="B117" s="430" t="s">
        <v>190</v>
      </c>
      <c r="C117" s="204" t="s">
        <v>191</v>
      </c>
      <c r="D117" s="196">
        <f t="shared" si="97"/>
        <v>0</v>
      </c>
      <c r="E117" s="197" t="e">
        <f t="shared" si="89"/>
        <v>#DIV/0!</v>
      </c>
      <c r="F117" s="205">
        <f t="shared" si="156"/>
        <v>0</v>
      </c>
      <c r="G117" s="205">
        <f t="shared" si="157"/>
        <v>0</v>
      </c>
      <c r="H117" s="205">
        <f t="shared" si="158"/>
        <v>0</v>
      </c>
      <c r="I117" s="205">
        <f t="shared" si="159"/>
        <v>0</v>
      </c>
      <c r="J117" s="205">
        <f t="shared" si="160"/>
        <v>0</v>
      </c>
      <c r="K117" s="205">
        <f t="shared" si="161"/>
        <v>0</v>
      </c>
      <c r="L117" s="205">
        <f t="shared" si="162"/>
        <v>0</v>
      </c>
      <c r="M117" s="205">
        <f t="shared" si="163"/>
        <v>0</v>
      </c>
      <c r="N117" s="205">
        <f t="shared" si="164"/>
        <v>0</v>
      </c>
      <c r="O117" s="205">
        <f t="shared" si="165"/>
        <v>0</v>
      </c>
      <c r="P117" s="205">
        <f t="shared" si="166"/>
        <v>0</v>
      </c>
      <c r="Q117" s="275">
        <f t="shared" si="167"/>
        <v>0</v>
      </c>
      <c r="S117" s="196">
        <f t="shared" si="99"/>
        <v>0</v>
      </c>
      <c r="T117" s="197" t="e">
        <f t="shared" si="91"/>
        <v>#DIV/0!</v>
      </c>
      <c r="U117" s="205">
        <v>0</v>
      </c>
      <c r="V117" s="205">
        <v>0</v>
      </c>
      <c r="W117" s="205">
        <v>0</v>
      </c>
      <c r="X117" s="205">
        <v>0</v>
      </c>
      <c r="Y117" s="205">
        <v>0</v>
      </c>
      <c r="Z117" s="205">
        <v>0</v>
      </c>
      <c r="AA117" s="205">
        <v>0</v>
      </c>
      <c r="AB117" s="205">
        <v>0</v>
      </c>
      <c r="AC117" s="205">
        <v>0</v>
      </c>
      <c r="AD117" s="205">
        <v>0</v>
      </c>
      <c r="AE117" s="205">
        <v>0</v>
      </c>
      <c r="AF117" s="275">
        <v>0</v>
      </c>
      <c r="AH117" s="196">
        <f t="shared" si="143"/>
        <v>0</v>
      </c>
      <c r="AI117" s="197" t="e">
        <f t="shared" si="93"/>
        <v>#DIV/0!</v>
      </c>
      <c r="AJ117" s="205">
        <v>0</v>
      </c>
      <c r="AK117" s="205">
        <v>0</v>
      </c>
      <c r="AL117" s="205">
        <v>0</v>
      </c>
      <c r="AM117" s="205">
        <v>0</v>
      </c>
      <c r="AN117" s="205">
        <v>0</v>
      </c>
      <c r="AO117" s="205">
        <v>0</v>
      </c>
      <c r="AP117" s="205">
        <v>0</v>
      </c>
      <c r="AQ117" s="205">
        <v>0</v>
      </c>
      <c r="AR117" s="205">
        <v>0</v>
      </c>
      <c r="AS117" s="205">
        <v>0</v>
      </c>
      <c r="AT117" s="205">
        <v>0</v>
      </c>
      <c r="AU117" s="275">
        <v>0</v>
      </c>
      <c r="AW117" s="196">
        <f t="shared" si="144"/>
        <v>0</v>
      </c>
      <c r="AX117" s="197" t="e">
        <f t="shared" si="95"/>
        <v>#DIV/0!</v>
      </c>
      <c r="AY117" s="205">
        <v>0</v>
      </c>
      <c r="AZ117" s="205">
        <v>0</v>
      </c>
      <c r="BA117" s="205">
        <v>0</v>
      </c>
      <c r="BB117" s="205">
        <v>0</v>
      </c>
      <c r="BC117" s="205">
        <v>0</v>
      </c>
      <c r="BD117" s="205">
        <v>0</v>
      </c>
      <c r="BE117" s="205">
        <v>0</v>
      </c>
      <c r="BF117" s="205">
        <v>0</v>
      </c>
      <c r="BG117" s="205">
        <v>0</v>
      </c>
      <c r="BH117" s="205">
        <v>0</v>
      </c>
      <c r="BI117" s="205">
        <v>0</v>
      </c>
      <c r="BJ117" s="275">
        <v>0</v>
      </c>
    </row>
    <row r="118" spans="1:62">
      <c r="A118" s="327">
        <v>5218</v>
      </c>
      <c r="B118" s="440" t="s">
        <v>192</v>
      </c>
      <c r="C118" s="346" t="s">
        <v>193</v>
      </c>
      <c r="D118" s="347">
        <f t="shared" si="97"/>
        <v>0</v>
      </c>
      <c r="E118" s="348" t="e">
        <f t="shared" si="89"/>
        <v>#DIV/0!</v>
      </c>
      <c r="F118" s="349">
        <f t="shared" si="156"/>
        <v>0</v>
      </c>
      <c r="G118" s="349">
        <f t="shared" si="157"/>
        <v>0</v>
      </c>
      <c r="H118" s="349">
        <f t="shared" si="158"/>
        <v>0</v>
      </c>
      <c r="I118" s="349">
        <f t="shared" si="159"/>
        <v>0</v>
      </c>
      <c r="J118" s="349">
        <f t="shared" si="160"/>
        <v>0</v>
      </c>
      <c r="K118" s="349">
        <f t="shared" si="161"/>
        <v>0</v>
      </c>
      <c r="L118" s="349">
        <f t="shared" si="162"/>
        <v>0</v>
      </c>
      <c r="M118" s="349">
        <f t="shared" si="163"/>
        <v>0</v>
      </c>
      <c r="N118" s="349">
        <f t="shared" si="164"/>
        <v>0</v>
      </c>
      <c r="O118" s="349">
        <f t="shared" si="165"/>
        <v>0</v>
      </c>
      <c r="P118" s="349">
        <f t="shared" si="166"/>
        <v>0</v>
      </c>
      <c r="Q118" s="368">
        <f t="shared" si="167"/>
        <v>0</v>
      </c>
      <c r="S118" s="347">
        <f t="shared" si="99"/>
        <v>0</v>
      </c>
      <c r="T118" s="348" t="e">
        <f t="shared" si="91"/>
        <v>#DIV/0!</v>
      </c>
      <c r="U118" s="349">
        <v>0</v>
      </c>
      <c r="V118" s="349">
        <v>0</v>
      </c>
      <c r="W118" s="349">
        <v>0</v>
      </c>
      <c r="X118" s="349">
        <v>0</v>
      </c>
      <c r="Y118" s="349">
        <v>0</v>
      </c>
      <c r="Z118" s="349">
        <v>0</v>
      </c>
      <c r="AA118" s="349">
        <v>0</v>
      </c>
      <c r="AB118" s="349">
        <v>0</v>
      </c>
      <c r="AC118" s="349">
        <v>0</v>
      </c>
      <c r="AD118" s="349">
        <v>0</v>
      </c>
      <c r="AE118" s="349">
        <v>0</v>
      </c>
      <c r="AF118" s="368">
        <v>0</v>
      </c>
      <c r="AH118" s="347">
        <f t="shared" si="143"/>
        <v>0</v>
      </c>
      <c r="AI118" s="348" t="e">
        <f t="shared" si="93"/>
        <v>#DIV/0!</v>
      </c>
      <c r="AJ118" s="349">
        <v>0</v>
      </c>
      <c r="AK118" s="349">
        <v>0</v>
      </c>
      <c r="AL118" s="349">
        <v>0</v>
      </c>
      <c r="AM118" s="349">
        <v>0</v>
      </c>
      <c r="AN118" s="349">
        <v>0</v>
      </c>
      <c r="AO118" s="349">
        <v>0</v>
      </c>
      <c r="AP118" s="349">
        <v>0</v>
      </c>
      <c r="AQ118" s="349">
        <v>0</v>
      </c>
      <c r="AR118" s="349">
        <v>0</v>
      </c>
      <c r="AS118" s="349">
        <v>0</v>
      </c>
      <c r="AT118" s="349">
        <v>0</v>
      </c>
      <c r="AU118" s="368">
        <v>0</v>
      </c>
      <c r="AW118" s="347">
        <f t="shared" si="144"/>
        <v>0</v>
      </c>
      <c r="AX118" s="348" t="e">
        <f t="shared" si="95"/>
        <v>#DIV/0!</v>
      </c>
      <c r="AY118" s="349">
        <v>0</v>
      </c>
      <c r="AZ118" s="349">
        <v>0</v>
      </c>
      <c r="BA118" s="349">
        <v>0</v>
      </c>
      <c r="BB118" s="349">
        <v>0</v>
      </c>
      <c r="BC118" s="349">
        <v>0</v>
      </c>
      <c r="BD118" s="349">
        <v>0</v>
      </c>
      <c r="BE118" s="349">
        <v>0</v>
      </c>
      <c r="BF118" s="349">
        <v>0</v>
      </c>
      <c r="BG118" s="349">
        <v>0</v>
      </c>
      <c r="BH118" s="349">
        <v>0</v>
      </c>
      <c r="BI118" s="349">
        <v>0</v>
      </c>
      <c r="BJ118" s="368">
        <v>0</v>
      </c>
    </row>
    <row r="119" spans="1:62">
      <c r="A119" s="223">
        <v>5219</v>
      </c>
      <c r="B119" s="431" t="s">
        <v>194</v>
      </c>
      <c r="C119" s="224" t="s">
        <v>195</v>
      </c>
      <c r="D119" s="225">
        <f t="shared" si="97"/>
        <v>0</v>
      </c>
      <c r="E119" s="226" t="e">
        <f t="shared" si="89"/>
        <v>#DIV/0!</v>
      </c>
      <c r="F119" s="227">
        <f t="shared" si="156"/>
        <v>0</v>
      </c>
      <c r="G119" s="227">
        <f t="shared" si="157"/>
        <v>0</v>
      </c>
      <c r="H119" s="227">
        <f t="shared" si="158"/>
        <v>0</v>
      </c>
      <c r="I119" s="227">
        <f t="shared" si="159"/>
        <v>0</v>
      </c>
      <c r="J119" s="227">
        <f t="shared" si="160"/>
        <v>0</v>
      </c>
      <c r="K119" s="227">
        <f t="shared" si="161"/>
        <v>0</v>
      </c>
      <c r="L119" s="227">
        <f t="shared" si="162"/>
        <v>0</v>
      </c>
      <c r="M119" s="227">
        <f t="shared" si="163"/>
        <v>0</v>
      </c>
      <c r="N119" s="227">
        <f t="shared" si="164"/>
        <v>0</v>
      </c>
      <c r="O119" s="227">
        <f t="shared" si="165"/>
        <v>0</v>
      </c>
      <c r="P119" s="227">
        <f t="shared" si="166"/>
        <v>0</v>
      </c>
      <c r="Q119" s="280">
        <f t="shared" si="167"/>
        <v>0</v>
      </c>
      <c r="S119" s="225">
        <f t="shared" si="99"/>
        <v>0</v>
      </c>
      <c r="T119" s="226" t="e">
        <f t="shared" si="91"/>
        <v>#DIV/0!</v>
      </c>
      <c r="U119" s="227">
        <v>0</v>
      </c>
      <c r="V119" s="227">
        <v>0</v>
      </c>
      <c r="W119" s="227">
        <v>0</v>
      </c>
      <c r="X119" s="227">
        <v>0</v>
      </c>
      <c r="Y119" s="227">
        <v>0</v>
      </c>
      <c r="Z119" s="227">
        <v>0</v>
      </c>
      <c r="AA119" s="227">
        <v>0</v>
      </c>
      <c r="AB119" s="227">
        <v>0</v>
      </c>
      <c r="AC119" s="227">
        <v>0</v>
      </c>
      <c r="AD119" s="227">
        <v>0</v>
      </c>
      <c r="AE119" s="227">
        <v>0</v>
      </c>
      <c r="AF119" s="280">
        <v>0</v>
      </c>
      <c r="AH119" s="225">
        <f t="shared" si="143"/>
        <v>0</v>
      </c>
      <c r="AI119" s="226" t="e">
        <f t="shared" si="93"/>
        <v>#DIV/0!</v>
      </c>
      <c r="AJ119" s="227">
        <v>0</v>
      </c>
      <c r="AK119" s="227">
        <v>0</v>
      </c>
      <c r="AL119" s="227">
        <v>0</v>
      </c>
      <c r="AM119" s="227">
        <v>0</v>
      </c>
      <c r="AN119" s="227">
        <v>0</v>
      </c>
      <c r="AO119" s="227">
        <v>0</v>
      </c>
      <c r="AP119" s="227">
        <v>0</v>
      </c>
      <c r="AQ119" s="227">
        <v>0</v>
      </c>
      <c r="AR119" s="227">
        <v>0</v>
      </c>
      <c r="AS119" s="227">
        <v>0</v>
      </c>
      <c r="AT119" s="227">
        <v>0</v>
      </c>
      <c r="AU119" s="280">
        <v>0</v>
      </c>
      <c r="AW119" s="225">
        <f t="shared" si="144"/>
        <v>0</v>
      </c>
      <c r="AX119" s="226" t="e">
        <f t="shared" si="95"/>
        <v>#DIV/0!</v>
      </c>
      <c r="AY119" s="227">
        <v>0</v>
      </c>
      <c r="AZ119" s="227">
        <v>0</v>
      </c>
      <c r="BA119" s="227">
        <v>0</v>
      </c>
      <c r="BB119" s="227">
        <v>0</v>
      </c>
      <c r="BC119" s="227">
        <v>0</v>
      </c>
      <c r="BD119" s="227">
        <v>0</v>
      </c>
      <c r="BE119" s="227">
        <v>0</v>
      </c>
      <c r="BF119" s="227">
        <v>0</v>
      </c>
      <c r="BG119" s="227">
        <v>0</v>
      </c>
      <c r="BH119" s="227">
        <v>0</v>
      </c>
      <c r="BI119" s="227">
        <v>0</v>
      </c>
      <c r="BJ119" s="280">
        <v>0</v>
      </c>
    </row>
    <row r="120" spans="1:62">
      <c r="A120" s="218">
        <v>5219</v>
      </c>
      <c r="B120" s="430" t="s">
        <v>196</v>
      </c>
      <c r="C120" s="204" t="s">
        <v>197</v>
      </c>
      <c r="D120" s="196">
        <f t="shared" si="97"/>
        <v>0</v>
      </c>
      <c r="E120" s="197" t="e">
        <f t="shared" si="89"/>
        <v>#DIV/0!</v>
      </c>
      <c r="F120" s="205">
        <f t="shared" si="156"/>
        <v>0</v>
      </c>
      <c r="G120" s="205">
        <f t="shared" si="157"/>
        <v>0</v>
      </c>
      <c r="H120" s="205">
        <f t="shared" si="158"/>
        <v>0</v>
      </c>
      <c r="I120" s="205">
        <f t="shared" si="159"/>
        <v>0</v>
      </c>
      <c r="J120" s="205">
        <f t="shared" si="160"/>
        <v>0</v>
      </c>
      <c r="K120" s="205">
        <f t="shared" si="161"/>
        <v>0</v>
      </c>
      <c r="L120" s="205">
        <f t="shared" si="162"/>
        <v>0</v>
      </c>
      <c r="M120" s="205">
        <f t="shared" si="163"/>
        <v>0</v>
      </c>
      <c r="N120" s="205">
        <f t="shared" si="164"/>
        <v>0</v>
      </c>
      <c r="O120" s="205">
        <f t="shared" si="165"/>
        <v>0</v>
      </c>
      <c r="P120" s="205">
        <f t="shared" si="166"/>
        <v>0</v>
      </c>
      <c r="Q120" s="275">
        <f t="shared" si="167"/>
        <v>0</v>
      </c>
      <c r="S120" s="196">
        <f t="shared" si="99"/>
        <v>0</v>
      </c>
      <c r="T120" s="197" t="e">
        <f t="shared" si="91"/>
        <v>#DIV/0!</v>
      </c>
      <c r="U120" s="205">
        <v>0</v>
      </c>
      <c r="V120" s="205">
        <v>0</v>
      </c>
      <c r="W120" s="205">
        <v>0</v>
      </c>
      <c r="X120" s="205">
        <v>0</v>
      </c>
      <c r="Y120" s="205">
        <v>0</v>
      </c>
      <c r="Z120" s="205">
        <v>0</v>
      </c>
      <c r="AA120" s="205">
        <v>0</v>
      </c>
      <c r="AB120" s="205">
        <v>0</v>
      </c>
      <c r="AC120" s="205">
        <v>0</v>
      </c>
      <c r="AD120" s="205">
        <v>0</v>
      </c>
      <c r="AE120" s="205">
        <v>0</v>
      </c>
      <c r="AF120" s="275">
        <v>0</v>
      </c>
      <c r="AH120" s="196">
        <f t="shared" si="143"/>
        <v>0</v>
      </c>
      <c r="AI120" s="197" t="e">
        <f t="shared" si="93"/>
        <v>#DIV/0!</v>
      </c>
      <c r="AJ120" s="205">
        <v>0</v>
      </c>
      <c r="AK120" s="205">
        <v>0</v>
      </c>
      <c r="AL120" s="205">
        <v>0</v>
      </c>
      <c r="AM120" s="205">
        <v>0</v>
      </c>
      <c r="AN120" s="205">
        <v>0</v>
      </c>
      <c r="AO120" s="205">
        <v>0</v>
      </c>
      <c r="AP120" s="205">
        <v>0</v>
      </c>
      <c r="AQ120" s="205">
        <v>0</v>
      </c>
      <c r="AR120" s="205">
        <v>0</v>
      </c>
      <c r="AS120" s="205">
        <v>0</v>
      </c>
      <c r="AT120" s="205">
        <v>0</v>
      </c>
      <c r="AU120" s="275">
        <v>0</v>
      </c>
      <c r="AW120" s="196">
        <f t="shared" si="144"/>
        <v>0</v>
      </c>
      <c r="AX120" s="197" t="e">
        <f t="shared" si="95"/>
        <v>#DIV/0!</v>
      </c>
      <c r="AY120" s="205">
        <v>0</v>
      </c>
      <c r="AZ120" s="205">
        <v>0</v>
      </c>
      <c r="BA120" s="205">
        <v>0</v>
      </c>
      <c r="BB120" s="205">
        <v>0</v>
      </c>
      <c r="BC120" s="205">
        <v>0</v>
      </c>
      <c r="BD120" s="205">
        <v>0</v>
      </c>
      <c r="BE120" s="205">
        <v>0</v>
      </c>
      <c r="BF120" s="205">
        <v>0</v>
      </c>
      <c r="BG120" s="205">
        <v>0</v>
      </c>
      <c r="BH120" s="205">
        <v>0</v>
      </c>
      <c r="BI120" s="205">
        <v>0</v>
      </c>
      <c r="BJ120" s="275">
        <v>0</v>
      </c>
    </row>
    <row r="121" spans="1:62" ht="18.5">
      <c r="A121" s="228"/>
      <c r="B121" s="228"/>
      <c r="C121" s="220" t="s">
        <v>45</v>
      </c>
      <c r="D121" s="221">
        <f t="shared" si="97"/>
        <v>0</v>
      </c>
      <c r="E121" s="222" t="e">
        <f t="shared" si="89"/>
        <v>#DIV/0!</v>
      </c>
      <c r="F121" s="221">
        <f t="shared" si="156"/>
        <v>0</v>
      </c>
      <c r="G121" s="221">
        <f t="shared" si="157"/>
        <v>0</v>
      </c>
      <c r="H121" s="221">
        <f t="shared" si="158"/>
        <v>0</v>
      </c>
      <c r="I121" s="221">
        <f t="shared" si="159"/>
        <v>0</v>
      </c>
      <c r="J121" s="221">
        <f t="shared" si="160"/>
        <v>0</v>
      </c>
      <c r="K121" s="221">
        <f t="shared" si="161"/>
        <v>0</v>
      </c>
      <c r="L121" s="221">
        <f t="shared" si="162"/>
        <v>0</v>
      </c>
      <c r="M121" s="221">
        <f t="shared" si="163"/>
        <v>0</v>
      </c>
      <c r="N121" s="221">
        <f t="shared" si="164"/>
        <v>0</v>
      </c>
      <c r="O121" s="221">
        <f t="shared" si="165"/>
        <v>0</v>
      </c>
      <c r="P121" s="221">
        <f t="shared" si="166"/>
        <v>0</v>
      </c>
      <c r="Q121" s="279">
        <f t="shared" si="167"/>
        <v>0</v>
      </c>
      <c r="S121" s="221">
        <f t="shared" si="99"/>
        <v>0</v>
      </c>
      <c r="T121" s="222" t="e">
        <f t="shared" si="91"/>
        <v>#DIV/0!</v>
      </c>
      <c r="U121" s="221">
        <v>0</v>
      </c>
      <c r="V121" s="221">
        <v>0</v>
      </c>
      <c r="W121" s="221">
        <v>0</v>
      </c>
      <c r="X121" s="221">
        <v>0</v>
      </c>
      <c r="Y121" s="221">
        <v>0</v>
      </c>
      <c r="Z121" s="221">
        <v>0</v>
      </c>
      <c r="AA121" s="221">
        <v>0</v>
      </c>
      <c r="AB121" s="221">
        <v>0</v>
      </c>
      <c r="AC121" s="221">
        <v>0</v>
      </c>
      <c r="AD121" s="221">
        <v>0</v>
      </c>
      <c r="AE121" s="221">
        <v>0</v>
      </c>
      <c r="AF121" s="279">
        <v>0</v>
      </c>
      <c r="AG121" s="291"/>
      <c r="AH121" s="221">
        <f t="shared" si="143"/>
        <v>0</v>
      </c>
      <c r="AI121" s="222" t="e">
        <f t="shared" si="93"/>
        <v>#DIV/0!</v>
      </c>
      <c r="AJ121" s="221">
        <v>0</v>
      </c>
      <c r="AK121" s="221">
        <v>0</v>
      </c>
      <c r="AL121" s="221">
        <v>0</v>
      </c>
      <c r="AM121" s="221">
        <v>0</v>
      </c>
      <c r="AN121" s="221">
        <v>0</v>
      </c>
      <c r="AO121" s="221">
        <v>0</v>
      </c>
      <c r="AP121" s="221">
        <v>0</v>
      </c>
      <c r="AQ121" s="221">
        <v>0</v>
      </c>
      <c r="AR121" s="221">
        <v>0</v>
      </c>
      <c r="AS121" s="221">
        <v>0</v>
      </c>
      <c r="AT121" s="221">
        <v>0</v>
      </c>
      <c r="AU121" s="279">
        <v>0</v>
      </c>
      <c r="AW121" s="221">
        <f t="shared" si="144"/>
        <v>0</v>
      </c>
      <c r="AX121" s="222" t="e">
        <f t="shared" si="95"/>
        <v>#DIV/0!</v>
      </c>
      <c r="AY121" s="221">
        <v>0</v>
      </c>
      <c r="AZ121" s="221">
        <v>0</v>
      </c>
      <c r="BA121" s="221">
        <v>0</v>
      </c>
      <c r="BB121" s="221">
        <v>0</v>
      </c>
      <c r="BC121" s="221">
        <v>0</v>
      </c>
      <c r="BD121" s="221">
        <v>0</v>
      </c>
      <c r="BE121" s="221">
        <v>0</v>
      </c>
      <c r="BF121" s="221">
        <v>0</v>
      </c>
      <c r="BG121" s="221">
        <v>0</v>
      </c>
      <c r="BH121" s="221">
        <v>0</v>
      </c>
      <c r="BI121" s="221">
        <v>0</v>
      </c>
      <c r="BJ121" s="279">
        <v>0</v>
      </c>
    </row>
    <row r="122" spans="1:62">
      <c r="A122" s="218"/>
      <c r="B122" s="218"/>
      <c r="C122" s="204"/>
      <c r="D122" s="196"/>
      <c r="E122" s="197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75"/>
      <c r="S122" s="196"/>
      <c r="T122" s="197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75"/>
      <c r="AH122" s="196"/>
      <c r="AI122" s="197"/>
      <c r="AJ122" s="205"/>
      <c r="AK122" s="205"/>
      <c r="AL122" s="205"/>
      <c r="AM122" s="205"/>
      <c r="AN122" s="205"/>
      <c r="AO122" s="205"/>
      <c r="AP122" s="205"/>
      <c r="AQ122" s="205"/>
      <c r="AR122" s="205"/>
      <c r="AS122" s="205"/>
      <c r="AT122" s="205"/>
      <c r="AU122" s="275"/>
      <c r="AW122" s="196"/>
      <c r="AX122" s="197"/>
      <c r="AY122" s="205"/>
      <c r="AZ122" s="205"/>
      <c r="BA122" s="205"/>
      <c r="BB122" s="205"/>
      <c r="BC122" s="205"/>
      <c r="BD122" s="205"/>
      <c r="BE122" s="205"/>
      <c r="BF122" s="205"/>
      <c r="BG122" s="205"/>
      <c r="BH122" s="205"/>
      <c r="BI122" s="205"/>
      <c r="BJ122" s="275"/>
    </row>
    <row r="123" spans="1:62">
      <c r="A123" s="350"/>
      <c r="B123" s="350"/>
      <c r="C123" s="302" t="s">
        <v>75</v>
      </c>
      <c r="D123" s="303">
        <f t="shared" si="97"/>
        <v>0</v>
      </c>
      <c r="E123" s="304" t="e">
        <f t="shared" si="89"/>
        <v>#DIV/0!</v>
      </c>
      <c r="F123" s="303">
        <f t="shared" ref="F123:Q123" si="168">SUM(F104:F122)</f>
        <v>0</v>
      </c>
      <c r="G123" s="303">
        <f t="shared" si="168"/>
        <v>0</v>
      </c>
      <c r="H123" s="303">
        <f t="shared" si="168"/>
        <v>0</v>
      </c>
      <c r="I123" s="303">
        <f t="shared" si="168"/>
        <v>0</v>
      </c>
      <c r="J123" s="303">
        <f t="shared" si="168"/>
        <v>0</v>
      </c>
      <c r="K123" s="303">
        <f t="shared" si="168"/>
        <v>0</v>
      </c>
      <c r="L123" s="303">
        <f t="shared" si="168"/>
        <v>0</v>
      </c>
      <c r="M123" s="303">
        <f t="shared" si="168"/>
        <v>0</v>
      </c>
      <c r="N123" s="303">
        <f t="shared" si="168"/>
        <v>0</v>
      </c>
      <c r="O123" s="303">
        <f t="shared" si="168"/>
        <v>0</v>
      </c>
      <c r="P123" s="303">
        <f t="shared" si="168"/>
        <v>0</v>
      </c>
      <c r="Q123" s="353">
        <f t="shared" si="168"/>
        <v>0</v>
      </c>
      <c r="S123" s="303">
        <f t="shared" si="99"/>
        <v>0</v>
      </c>
      <c r="T123" s="304" t="e">
        <f t="shared" si="91"/>
        <v>#DIV/0!</v>
      </c>
      <c r="U123" s="303">
        <f>SUM(U104:U122)</f>
        <v>0</v>
      </c>
      <c r="V123" s="303">
        <f t="shared" ref="V123:AF123" si="169">SUM(V104:V122)</f>
        <v>0</v>
      </c>
      <c r="W123" s="303">
        <f t="shared" si="169"/>
        <v>0</v>
      </c>
      <c r="X123" s="303">
        <f t="shared" si="169"/>
        <v>0</v>
      </c>
      <c r="Y123" s="303">
        <f t="shared" si="169"/>
        <v>0</v>
      </c>
      <c r="Z123" s="303">
        <f t="shared" si="169"/>
        <v>0</v>
      </c>
      <c r="AA123" s="303">
        <f t="shared" si="169"/>
        <v>0</v>
      </c>
      <c r="AB123" s="303">
        <f t="shared" si="169"/>
        <v>0</v>
      </c>
      <c r="AC123" s="303">
        <f t="shared" si="169"/>
        <v>0</v>
      </c>
      <c r="AD123" s="303">
        <f t="shared" si="169"/>
        <v>0</v>
      </c>
      <c r="AE123" s="303">
        <f t="shared" si="169"/>
        <v>0</v>
      </c>
      <c r="AF123" s="353">
        <f t="shared" si="169"/>
        <v>0</v>
      </c>
      <c r="AH123" s="303">
        <f t="shared" si="143"/>
        <v>0</v>
      </c>
      <c r="AI123" s="304" t="e">
        <f t="shared" si="93"/>
        <v>#DIV/0!</v>
      </c>
      <c r="AJ123" s="303">
        <f>SUM(AJ104:AJ122)</f>
        <v>0</v>
      </c>
      <c r="AK123" s="303">
        <f t="shared" ref="AK123:AU123" si="170">SUM(AK104:AK122)</f>
        <v>0</v>
      </c>
      <c r="AL123" s="303">
        <f t="shared" si="170"/>
        <v>0</v>
      </c>
      <c r="AM123" s="303">
        <f t="shared" si="170"/>
        <v>0</v>
      </c>
      <c r="AN123" s="303">
        <f t="shared" si="170"/>
        <v>0</v>
      </c>
      <c r="AO123" s="303">
        <f t="shared" si="170"/>
        <v>0</v>
      </c>
      <c r="AP123" s="303">
        <f t="shared" si="170"/>
        <v>0</v>
      </c>
      <c r="AQ123" s="303">
        <f t="shared" si="170"/>
        <v>0</v>
      </c>
      <c r="AR123" s="303">
        <f t="shared" si="170"/>
        <v>0</v>
      </c>
      <c r="AS123" s="303">
        <f t="shared" si="170"/>
        <v>0</v>
      </c>
      <c r="AT123" s="303">
        <f t="shared" si="170"/>
        <v>0</v>
      </c>
      <c r="AU123" s="353">
        <f t="shared" si="170"/>
        <v>0</v>
      </c>
      <c r="AW123" s="303">
        <f t="shared" si="144"/>
        <v>0</v>
      </c>
      <c r="AX123" s="304" t="e">
        <f t="shared" si="95"/>
        <v>#DIV/0!</v>
      </c>
      <c r="AY123" s="303">
        <f>SUM(AY104:AY122)</f>
        <v>0</v>
      </c>
      <c r="AZ123" s="303">
        <f t="shared" ref="AZ123:BJ123" si="171">SUM(AZ104:AZ122)</f>
        <v>0</v>
      </c>
      <c r="BA123" s="303">
        <f t="shared" si="171"/>
        <v>0</v>
      </c>
      <c r="BB123" s="303">
        <f t="shared" si="171"/>
        <v>0</v>
      </c>
      <c r="BC123" s="303">
        <f t="shared" si="171"/>
        <v>0</v>
      </c>
      <c r="BD123" s="303">
        <f t="shared" si="171"/>
        <v>0</v>
      </c>
      <c r="BE123" s="303">
        <f t="shared" si="171"/>
        <v>0</v>
      </c>
      <c r="BF123" s="303">
        <f t="shared" si="171"/>
        <v>0</v>
      </c>
      <c r="BG123" s="303">
        <f t="shared" si="171"/>
        <v>0</v>
      </c>
      <c r="BH123" s="303">
        <f t="shared" si="171"/>
        <v>0</v>
      </c>
      <c r="BI123" s="303">
        <f t="shared" si="171"/>
        <v>0</v>
      </c>
      <c r="BJ123" s="353">
        <f t="shared" si="171"/>
        <v>0</v>
      </c>
    </row>
    <row r="124" spans="1:62">
      <c r="A124" s="223">
        <v>5318</v>
      </c>
      <c r="B124" s="431" t="s">
        <v>198</v>
      </c>
      <c r="C124" s="224" t="s">
        <v>199</v>
      </c>
      <c r="D124" s="225">
        <f t="shared" si="97"/>
        <v>0</v>
      </c>
      <c r="E124" s="226" t="e">
        <f t="shared" si="89"/>
        <v>#DIV/0!</v>
      </c>
      <c r="F124" s="227">
        <f t="shared" ref="F124:F134" si="172">U124+AJ124+AY124</f>
        <v>0</v>
      </c>
      <c r="G124" s="227">
        <f t="shared" ref="G124:G134" si="173">V124+AK124+AZ124</f>
        <v>0</v>
      </c>
      <c r="H124" s="227">
        <f t="shared" ref="H124:H134" si="174">W124+AL124+BA124</f>
        <v>0</v>
      </c>
      <c r="I124" s="227">
        <f t="shared" ref="I124:I134" si="175">X124+AM124+BB124</f>
        <v>0</v>
      </c>
      <c r="J124" s="227">
        <f t="shared" ref="J124:J134" si="176">Y124+AN124+BC124</f>
        <v>0</v>
      </c>
      <c r="K124" s="227">
        <f t="shared" ref="K124:K134" si="177">Z124+AO124+BD124</f>
        <v>0</v>
      </c>
      <c r="L124" s="227">
        <f t="shared" ref="L124:L134" si="178">AA124+AP124+BE124</f>
        <v>0</v>
      </c>
      <c r="M124" s="227">
        <f t="shared" ref="M124:M134" si="179">AB124+AQ124+BF124</f>
        <v>0</v>
      </c>
      <c r="N124" s="227">
        <f t="shared" ref="N124:N134" si="180">AC124+AR124+BG124</f>
        <v>0</v>
      </c>
      <c r="O124" s="227">
        <f t="shared" ref="O124:O134" si="181">AD124+AS124+BH124</f>
        <v>0</v>
      </c>
      <c r="P124" s="227">
        <f t="shared" ref="P124:P134" si="182">AE124+AT124+BI124</f>
        <v>0</v>
      </c>
      <c r="Q124" s="280">
        <f t="shared" ref="Q124:Q134" si="183">AF124+AU124+BJ124</f>
        <v>0</v>
      </c>
      <c r="S124" s="225">
        <f t="shared" si="99"/>
        <v>0</v>
      </c>
      <c r="T124" s="226" t="e">
        <f t="shared" si="91"/>
        <v>#DIV/0!</v>
      </c>
      <c r="U124" s="227">
        <v>0</v>
      </c>
      <c r="V124" s="227">
        <v>0</v>
      </c>
      <c r="W124" s="227">
        <v>0</v>
      </c>
      <c r="X124" s="227">
        <v>0</v>
      </c>
      <c r="Y124" s="227">
        <v>0</v>
      </c>
      <c r="Z124" s="227">
        <v>0</v>
      </c>
      <c r="AA124" s="227">
        <v>0</v>
      </c>
      <c r="AB124" s="227">
        <v>0</v>
      </c>
      <c r="AC124" s="227">
        <v>0</v>
      </c>
      <c r="AD124" s="227">
        <v>0</v>
      </c>
      <c r="AE124" s="227">
        <v>0</v>
      </c>
      <c r="AF124" s="280">
        <v>0</v>
      </c>
      <c r="AH124" s="225">
        <f t="shared" si="143"/>
        <v>0</v>
      </c>
      <c r="AI124" s="226" t="e">
        <f t="shared" si="93"/>
        <v>#DIV/0!</v>
      </c>
      <c r="AJ124" s="227">
        <v>0</v>
      </c>
      <c r="AK124" s="227">
        <v>0</v>
      </c>
      <c r="AL124" s="227">
        <v>0</v>
      </c>
      <c r="AM124" s="227">
        <v>0</v>
      </c>
      <c r="AN124" s="227">
        <v>0</v>
      </c>
      <c r="AO124" s="227">
        <v>0</v>
      </c>
      <c r="AP124" s="227">
        <v>0</v>
      </c>
      <c r="AQ124" s="227">
        <v>0</v>
      </c>
      <c r="AR124" s="227">
        <v>0</v>
      </c>
      <c r="AS124" s="227">
        <v>0</v>
      </c>
      <c r="AT124" s="227">
        <v>0</v>
      </c>
      <c r="AU124" s="280">
        <v>0</v>
      </c>
      <c r="AW124" s="225">
        <f t="shared" si="144"/>
        <v>0</v>
      </c>
      <c r="AX124" s="226" t="e">
        <f t="shared" si="95"/>
        <v>#DIV/0!</v>
      </c>
      <c r="AY124" s="227">
        <v>0</v>
      </c>
      <c r="AZ124" s="227">
        <v>0</v>
      </c>
      <c r="BA124" s="227">
        <v>0</v>
      </c>
      <c r="BB124" s="227">
        <v>0</v>
      </c>
      <c r="BC124" s="227">
        <v>0</v>
      </c>
      <c r="BD124" s="227">
        <v>0</v>
      </c>
      <c r="BE124" s="227">
        <v>0</v>
      </c>
      <c r="BF124" s="227">
        <v>0</v>
      </c>
      <c r="BG124" s="227">
        <v>0</v>
      </c>
      <c r="BH124" s="227">
        <v>0</v>
      </c>
      <c r="BI124" s="227">
        <v>0</v>
      </c>
      <c r="BJ124" s="280">
        <v>0</v>
      </c>
    </row>
    <row r="125" spans="1:62">
      <c r="A125" s="218">
        <v>5318</v>
      </c>
      <c r="B125" s="430" t="s">
        <v>200</v>
      </c>
      <c r="C125" s="204" t="s">
        <v>201</v>
      </c>
      <c r="D125" s="196">
        <f t="shared" si="97"/>
        <v>0</v>
      </c>
      <c r="E125" s="197" t="e">
        <f t="shared" si="89"/>
        <v>#DIV/0!</v>
      </c>
      <c r="F125" s="205">
        <f t="shared" si="172"/>
        <v>0</v>
      </c>
      <c r="G125" s="205">
        <f t="shared" si="173"/>
        <v>0</v>
      </c>
      <c r="H125" s="205">
        <f t="shared" si="174"/>
        <v>0</v>
      </c>
      <c r="I125" s="205">
        <f t="shared" si="175"/>
        <v>0</v>
      </c>
      <c r="J125" s="205">
        <f t="shared" si="176"/>
        <v>0</v>
      </c>
      <c r="K125" s="205">
        <f t="shared" si="177"/>
        <v>0</v>
      </c>
      <c r="L125" s="205">
        <f t="shared" si="178"/>
        <v>0</v>
      </c>
      <c r="M125" s="205">
        <f t="shared" si="179"/>
        <v>0</v>
      </c>
      <c r="N125" s="205">
        <f t="shared" si="180"/>
        <v>0</v>
      </c>
      <c r="O125" s="205">
        <f t="shared" si="181"/>
        <v>0</v>
      </c>
      <c r="P125" s="205">
        <f t="shared" si="182"/>
        <v>0</v>
      </c>
      <c r="Q125" s="275">
        <f t="shared" si="183"/>
        <v>0</v>
      </c>
      <c r="S125" s="196">
        <f t="shared" si="99"/>
        <v>0</v>
      </c>
      <c r="T125" s="197" t="e">
        <f t="shared" si="91"/>
        <v>#DIV/0!</v>
      </c>
      <c r="U125" s="205">
        <v>0</v>
      </c>
      <c r="V125" s="205">
        <v>0</v>
      </c>
      <c r="W125" s="205">
        <v>0</v>
      </c>
      <c r="X125" s="205">
        <v>0</v>
      </c>
      <c r="Y125" s="205">
        <v>0</v>
      </c>
      <c r="Z125" s="205">
        <v>0</v>
      </c>
      <c r="AA125" s="205">
        <v>0</v>
      </c>
      <c r="AB125" s="205">
        <v>0</v>
      </c>
      <c r="AC125" s="205">
        <v>0</v>
      </c>
      <c r="AD125" s="205">
        <v>0</v>
      </c>
      <c r="AE125" s="205">
        <v>0</v>
      </c>
      <c r="AF125" s="275">
        <v>0</v>
      </c>
      <c r="AH125" s="196">
        <f t="shared" si="143"/>
        <v>0</v>
      </c>
      <c r="AI125" s="197" t="e">
        <f t="shared" si="93"/>
        <v>#DIV/0!</v>
      </c>
      <c r="AJ125" s="205">
        <v>0</v>
      </c>
      <c r="AK125" s="205">
        <v>0</v>
      </c>
      <c r="AL125" s="205">
        <v>0</v>
      </c>
      <c r="AM125" s="205">
        <v>0</v>
      </c>
      <c r="AN125" s="205">
        <v>0</v>
      </c>
      <c r="AO125" s="205">
        <v>0</v>
      </c>
      <c r="AP125" s="205">
        <v>0</v>
      </c>
      <c r="AQ125" s="205">
        <v>0</v>
      </c>
      <c r="AR125" s="205">
        <v>0</v>
      </c>
      <c r="AS125" s="205">
        <v>0</v>
      </c>
      <c r="AT125" s="205">
        <v>0</v>
      </c>
      <c r="AU125" s="275">
        <v>0</v>
      </c>
      <c r="AW125" s="196">
        <f t="shared" si="144"/>
        <v>0</v>
      </c>
      <c r="AX125" s="197" t="e">
        <f t="shared" si="95"/>
        <v>#DIV/0!</v>
      </c>
      <c r="AY125" s="205">
        <v>0</v>
      </c>
      <c r="AZ125" s="205">
        <v>0</v>
      </c>
      <c r="BA125" s="205">
        <v>0</v>
      </c>
      <c r="BB125" s="205">
        <v>0</v>
      </c>
      <c r="BC125" s="205">
        <v>0</v>
      </c>
      <c r="BD125" s="205">
        <v>0</v>
      </c>
      <c r="BE125" s="205">
        <v>0</v>
      </c>
      <c r="BF125" s="205">
        <v>0</v>
      </c>
      <c r="BG125" s="205">
        <v>0</v>
      </c>
      <c r="BH125" s="205">
        <v>0</v>
      </c>
      <c r="BI125" s="205">
        <v>0</v>
      </c>
      <c r="BJ125" s="275">
        <v>0</v>
      </c>
    </row>
    <row r="126" spans="1:62">
      <c r="A126" s="218">
        <v>5318</v>
      </c>
      <c r="B126" s="430" t="s">
        <v>202</v>
      </c>
      <c r="C126" s="195" t="s">
        <v>203</v>
      </c>
      <c r="D126" s="196">
        <f t="shared" si="97"/>
        <v>0</v>
      </c>
      <c r="E126" s="197" t="e">
        <f t="shared" si="89"/>
        <v>#DIV/0!</v>
      </c>
      <c r="F126" s="205">
        <f t="shared" si="172"/>
        <v>0</v>
      </c>
      <c r="G126" s="205">
        <f t="shared" si="173"/>
        <v>0</v>
      </c>
      <c r="H126" s="205">
        <f t="shared" si="174"/>
        <v>0</v>
      </c>
      <c r="I126" s="205">
        <f t="shared" si="175"/>
        <v>0</v>
      </c>
      <c r="J126" s="205">
        <f t="shared" si="176"/>
        <v>0</v>
      </c>
      <c r="K126" s="205">
        <f t="shared" si="177"/>
        <v>0</v>
      </c>
      <c r="L126" s="205">
        <f t="shared" si="178"/>
        <v>0</v>
      </c>
      <c r="M126" s="205">
        <f t="shared" si="179"/>
        <v>0</v>
      </c>
      <c r="N126" s="205">
        <f t="shared" si="180"/>
        <v>0</v>
      </c>
      <c r="O126" s="205">
        <f t="shared" si="181"/>
        <v>0</v>
      </c>
      <c r="P126" s="205">
        <f t="shared" si="182"/>
        <v>0</v>
      </c>
      <c r="Q126" s="275">
        <f t="shared" si="183"/>
        <v>0</v>
      </c>
      <c r="S126" s="196">
        <f t="shared" si="99"/>
        <v>0</v>
      </c>
      <c r="T126" s="197" t="e">
        <f t="shared" si="91"/>
        <v>#DIV/0!</v>
      </c>
      <c r="U126" s="205">
        <v>0</v>
      </c>
      <c r="V126" s="205">
        <v>0</v>
      </c>
      <c r="W126" s="205">
        <v>0</v>
      </c>
      <c r="X126" s="205">
        <v>0</v>
      </c>
      <c r="Y126" s="205">
        <v>0</v>
      </c>
      <c r="Z126" s="205">
        <v>0</v>
      </c>
      <c r="AA126" s="205">
        <v>0</v>
      </c>
      <c r="AB126" s="205">
        <v>0</v>
      </c>
      <c r="AC126" s="205">
        <v>0</v>
      </c>
      <c r="AD126" s="205">
        <v>0</v>
      </c>
      <c r="AE126" s="205">
        <v>0</v>
      </c>
      <c r="AF126" s="275">
        <v>0</v>
      </c>
      <c r="AH126" s="196">
        <f t="shared" si="143"/>
        <v>0</v>
      </c>
      <c r="AI126" s="197" t="e">
        <f t="shared" si="93"/>
        <v>#DIV/0!</v>
      </c>
      <c r="AJ126" s="205">
        <v>0</v>
      </c>
      <c r="AK126" s="205">
        <v>0</v>
      </c>
      <c r="AL126" s="205">
        <v>0</v>
      </c>
      <c r="AM126" s="205">
        <v>0</v>
      </c>
      <c r="AN126" s="205">
        <v>0</v>
      </c>
      <c r="AO126" s="205">
        <v>0</v>
      </c>
      <c r="AP126" s="205">
        <v>0</v>
      </c>
      <c r="AQ126" s="205">
        <v>0</v>
      </c>
      <c r="AR126" s="205">
        <v>0</v>
      </c>
      <c r="AS126" s="205">
        <v>0</v>
      </c>
      <c r="AT126" s="205">
        <v>0</v>
      </c>
      <c r="AU126" s="275">
        <v>0</v>
      </c>
      <c r="AW126" s="196">
        <f t="shared" si="144"/>
        <v>0</v>
      </c>
      <c r="AX126" s="197" t="e">
        <f t="shared" si="95"/>
        <v>#DIV/0!</v>
      </c>
      <c r="AY126" s="205">
        <v>0</v>
      </c>
      <c r="AZ126" s="205">
        <v>0</v>
      </c>
      <c r="BA126" s="205">
        <v>0</v>
      </c>
      <c r="BB126" s="205">
        <v>0</v>
      </c>
      <c r="BC126" s="205">
        <v>0</v>
      </c>
      <c r="BD126" s="205">
        <v>0</v>
      </c>
      <c r="BE126" s="205">
        <v>0</v>
      </c>
      <c r="BF126" s="205">
        <v>0</v>
      </c>
      <c r="BG126" s="205">
        <v>0</v>
      </c>
      <c r="BH126" s="205">
        <v>0</v>
      </c>
      <c r="BI126" s="205">
        <v>0</v>
      </c>
      <c r="BJ126" s="275">
        <v>0</v>
      </c>
    </row>
    <row r="127" spans="1:62">
      <c r="A127" s="218">
        <v>5318</v>
      </c>
      <c r="B127" s="430" t="s">
        <v>204</v>
      </c>
      <c r="C127" s="195" t="s">
        <v>205</v>
      </c>
      <c r="D127" s="196">
        <f t="shared" si="97"/>
        <v>0</v>
      </c>
      <c r="E127" s="197" t="e">
        <f t="shared" si="89"/>
        <v>#DIV/0!</v>
      </c>
      <c r="F127" s="205">
        <f t="shared" si="172"/>
        <v>0</v>
      </c>
      <c r="G127" s="205">
        <f t="shared" si="173"/>
        <v>0</v>
      </c>
      <c r="H127" s="205">
        <f t="shared" si="174"/>
        <v>0</v>
      </c>
      <c r="I127" s="205">
        <f t="shared" si="175"/>
        <v>0</v>
      </c>
      <c r="J127" s="205">
        <f t="shared" si="176"/>
        <v>0</v>
      </c>
      <c r="K127" s="205">
        <f t="shared" si="177"/>
        <v>0</v>
      </c>
      <c r="L127" s="205">
        <f t="shared" si="178"/>
        <v>0</v>
      </c>
      <c r="M127" s="205">
        <f t="shared" si="179"/>
        <v>0</v>
      </c>
      <c r="N127" s="205">
        <f t="shared" si="180"/>
        <v>0</v>
      </c>
      <c r="O127" s="205">
        <f t="shared" si="181"/>
        <v>0</v>
      </c>
      <c r="P127" s="205">
        <f t="shared" si="182"/>
        <v>0</v>
      </c>
      <c r="Q127" s="275">
        <f t="shared" si="183"/>
        <v>0</v>
      </c>
      <c r="S127" s="196">
        <f t="shared" si="99"/>
        <v>0</v>
      </c>
      <c r="T127" s="197" t="e">
        <f t="shared" si="91"/>
        <v>#DIV/0!</v>
      </c>
      <c r="U127" s="205">
        <v>0</v>
      </c>
      <c r="V127" s="205">
        <v>0</v>
      </c>
      <c r="W127" s="205">
        <v>0</v>
      </c>
      <c r="X127" s="205">
        <v>0</v>
      </c>
      <c r="Y127" s="205">
        <v>0</v>
      </c>
      <c r="Z127" s="205">
        <v>0</v>
      </c>
      <c r="AA127" s="205">
        <v>0</v>
      </c>
      <c r="AB127" s="205">
        <v>0</v>
      </c>
      <c r="AC127" s="205">
        <v>0</v>
      </c>
      <c r="AD127" s="205">
        <v>0</v>
      </c>
      <c r="AE127" s="205">
        <v>0</v>
      </c>
      <c r="AF127" s="275">
        <v>0</v>
      </c>
      <c r="AH127" s="196">
        <f t="shared" si="143"/>
        <v>0</v>
      </c>
      <c r="AI127" s="197" t="e">
        <f t="shared" si="93"/>
        <v>#DIV/0!</v>
      </c>
      <c r="AJ127" s="205">
        <v>0</v>
      </c>
      <c r="AK127" s="205">
        <v>0</v>
      </c>
      <c r="AL127" s="205">
        <v>0</v>
      </c>
      <c r="AM127" s="205">
        <v>0</v>
      </c>
      <c r="AN127" s="205">
        <v>0</v>
      </c>
      <c r="AO127" s="205">
        <v>0</v>
      </c>
      <c r="AP127" s="205">
        <v>0</v>
      </c>
      <c r="AQ127" s="205">
        <v>0</v>
      </c>
      <c r="AR127" s="205">
        <v>0</v>
      </c>
      <c r="AS127" s="205">
        <v>0</v>
      </c>
      <c r="AT127" s="205">
        <v>0</v>
      </c>
      <c r="AU127" s="275">
        <v>0</v>
      </c>
      <c r="AW127" s="196">
        <f t="shared" si="144"/>
        <v>0</v>
      </c>
      <c r="AX127" s="197" t="e">
        <f t="shared" si="95"/>
        <v>#DIV/0!</v>
      </c>
      <c r="AY127" s="205">
        <v>0</v>
      </c>
      <c r="AZ127" s="205">
        <v>0</v>
      </c>
      <c r="BA127" s="205">
        <v>0</v>
      </c>
      <c r="BB127" s="205">
        <v>0</v>
      </c>
      <c r="BC127" s="205">
        <v>0</v>
      </c>
      <c r="BD127" s="205">
        <v>0</v>
      </c>
      <c r="BE127" s="205">
        <v>0</v>
      </c>
      <c r="BF127" s="205">
        <v>0</v>
      </c>
      <c r="BG127" s="205">
        <v>0</v>
      </c>
      <c r="BH127" s="205">
        <v>0</v>
      </c>
      <c r="BI127" s="205">
        <v>0</v>
      </c>
      <c r="BJ127" s="275">
        <v>0</v>
      </c>
    </row>
    <row r="128" spans="1:62">
      <c r="A128" s="218">
        <v>5318</v>
      </c>
      <c r="B128" s="430" t="s">
        <v>206</v>
      </c>
      <c r="C128" s="204" t="s">
        <v>207</v>
      </c>
      <c r="D128" s="196">
        <f t="shared" si="97"/>
        <v>0</v>
      </c>
      <c r="E128" s="197" t="e">
        <f t="shared" si="89"/>
        <v>#DIV/0!</v>
      </c>
      <c r="F128" s="205">
        <f t="shared" si="172"/>
        <v>0</v>
      </c>
      <c r="G128" s="205">
        <f t="shared" si="173"/>
        <v>0</v>
      </c>
      <c r="H128" s="205">
        <f t="shared" si="174"/>
        <v>0</v>
      </c>
      <c r="I128" s="205">
        <f t="shared" si="175"/>
        <v>0</v>
      </c>
      <c r="J128" s="205">
        <f t="shared" si="176"/>
        <v>0</v>
      </c>
      <c r="K128" s="205">
        <f t="shared" si="177"/>
        <v>0</v>
      </c>
      <c r="L128" s="205">
        <f t="shared" si="178"/>
        <v>0</v>
      </c>
      <c r="M128" s="205">
        <f t="shared" si="179"/>
        <v>0</v>
      </c>
      <c r="N128" s="205">
        <f t="shared" si="180"/>
        <v>0</v>
      </c>
      <c r="O128" s="205">
        <f t="shared" si="181"/>
        <v>0</v>
      </c>
      <c r="P128" s="205">
        <f t="shared" si="182"/>
        <v>0</v>
      </c>
      <c r="Q128" s="275">
        <f t="shared" si="183"/>
        <v>0</v>
      </c>
      <c r="S128" s="196">
        <f t="shared" si="99"/>
        <v>0</v>
      </c>
      <c r="T128" s="197" t="e">
        <f t="shared" si="91"/>
        <v>#DIV/0!</v>
      </c>
      <c r="U128" s="205">
        <v>0</v>
      </c>
      <c r="V128" s="205">
        <v>0</v>
      </c>
      <c r="W128" s="205">
        <v>0</v>
      </c>
      <c r="X128" s="205">
        <v>0</v>
      </c>
      <c r="Y128" s="205">
        <v>0</v>
      </c>
      <c r="Z128" s="205">
        <v>0</v>
      </c>
      <c r="AA128" s="205">
        <v>0</v>
      </c>
      <c r="AB128" s="205">
        <v>0</v>
      </c>
      <c r="AC128" s="205">
        <v>0</v>
      </c>
      <c r="AD128" s="205">
        <v>0</v>
      </c>
      <c r="AE128" s="205">
        <v>0</v>
      </c>
      <c r="AF128" s="275">
        <v>0</v>
      </c>
      <c r="AH128" s="196">
        <f t="shared" si="143"/>
        <v>0</v>
      </c>
      <c r="AI128" s="197" t="e">
        <f t="shared" si="93"/>
        <v>#DIV/0!</v>
      </c>
      <c r="AJ128" s="205">
        <v>0</v>
      </c>
      <c r="AK128" s="205">
        <v>0</v>
      </c>
      <c r="AL128" s="205">
        <v>0</v>
      </c>
      <c r="AM128" s="205">
        <v>0</v>
      </c>
      <c r="AN128" s="205">
        <v>0</v>
      </c>
      <c r="AO128" s="205">
        <v>0</v>
      </c>
      <c r="AP128" s="205">
        <v>0</v>
      </c>
      <c r="AQ128" s="205">
        <v>0</v>
      </c>
      <c r="AR128" s="205">
        <v>0</v>
      </c>
      <c r="AS128" s="205">
        <v>0</v>
      </c>
      <c r="AT128" s="205">
        <v>0</v>
      </c>
      <c r="AU128" s="275">
        <v>0</v>
      </c>
      <c r="AW128" s="196">
        <f t="shared" si="144"/>
        <v>0</v>
      </c>
      <c r="AX128" s="197" t="e">
        <f t="shared" si="95"/>
        <v>#DIV/0!</v>
      </c>
      <c r="AY128" s="205">
        <v>0</v>
      </c>
      <c r="AZ128" s="205">
        <v>0</v>
      </c>
      <c r="BA128" s="205">
        <v>0</v>
      </c>
      <c r="BB128" s="205">
        <v>0</v>
      </c>
      <c r="BC128" s="205">
        <v>0</v>
      </c>
      <c r="BD128" s="205">
        <v>0</v>
      </c>
      <c r="BE128" s="205">
        <v>0</v>
      </c>
      <c r="BF128" s="205">
        <v>0</v>
      </c>
      <c r="BG128" s="205">
        <v>0</v>
      </c>
      <c r="BH128" s="205">
        <v>0</v>
      </c>
      <c r="BI128" s="205">
        <v>0</v>
      </c>
      <c r="BJ128" s="275">
        <v>0</v>
      </c>
    </row>
    <row r="129" spans="1:62">
      <c r="A129" s="218">
        <v>5318</v>
      </c>
      <c r="B129" s="430" t="s">
        <v>208</v>
      </c>
      <c r="C129" s="204" t="s">
        <v>209</v>
      </c>
      <c r="D129" s="196">
        <f t="shared" si="97"/>
        <v>0</v>
      </c>
      <c r="E129" s="197" t="e">
        <f t="shared" si="89"/>
        <v>#DIV/0!</v>
      </c>
      <c r="F129" s="205">
        <f t="shared" si="172"/>
        <v>0</v>
      </c>
      <c r="G129" s="205">
        <f t="shared" si="173"/>
        <v>0</v>
      </c>
      <c r="H129" s="205">
        <f t="shared" si="174"/>
        <v>0</v>
      </c>
      <c r="I129" s="205">
        <f t="shared" si="175"/>
        <v>0</v>
      </c>
      <c r="J129" s="205">
        <f t="shared" si="176"/>
        <v>0</v>
      </c>
      <c r="K129" s="205">
        <f t="shared" si="177"/>
        <v>0</v>
      </c>
      <c r="L129" s="205">
        <f t="shared" si="178"/>
        <v>0</v>
      </c>
      <c r="M129" s="205">
        <f t="shared" si="179"/>
        <v>0</v>
      </c>
      <c r="N129" s="205">
        <f t="shared" si="180"/>
        <v>0</v>
      </c>
      <c r="O129" s="205">
        <f t="shared" si="181"/>
        <v>0</v>
      </c>
      <c r="P129" s="205">
        <f t="shared" si="182"/>
        <v>0</v>
      </c>
      <c r="Q129" s="275">
        <f t="shared" si="183"/>
        <v>0</v>
      </c>
      <c r="S129" s="196">
        <f t="shared" si="99"/>
        <v>0</v>
      </c>
      <c r="T129" s="197" t="e">
        <f t="shared" si="91"/>
        <v>#DIV/0!</v>
      </c>
      <c r="U129" s="205">
        <v>0</v>
      </c>
      <c r="V129" s="205">
        <v>0</v>
      </c>
      <c r="W129" s="205">
        <v>0</v>
      </c>
      <c r="X129" s="205">
        <v>0</v>
      </c>
      <c r="Y129" s="205">
        <v>0</v>
      </c>
      <c r="Z129" s="205">
        <v>0</v>
      </c>
      <c r="AA129" s="205">
        <v>0</v>
      </c>
      <c r="AB129" s="205">
        <v>0</v>
      </c>
      <c r="AC129" s="205">
        <v>0</v>
      </c>
      <c r="AD129" s="205">
        <v>0</v>
      </c>
      <c r="AE129" s="205">
        <v>0</v>
      </c>
      <c r="AF129" s="275">
        <v>0</v>
      </c>
      <c r="AH129" s="196">
        <f t="shared" si="143"/>
        <v>0</v>
      </c>
      <c r="AI129" s="197" t="e">
        <f t="shared" si="93"/>
        <v>#DIV/0!</v>
      </c>
      <c r="AJ129" s="205">
        <v>0</v>
      </c>
      <c r="AK129" s="205">
        <v>0</v>
      </c>
      <c r="AL129" s="205">
        <v>0</v>
      </c>
      <c r="AM129" s="205">
        <v>0</v>
      </c>
      <c r="AN129" s="205">
        <v>0</v>
      </c>
      <c r="AO129" s="205">
        <v>0</v>
      </c>
      <c r="AP129" s="205">
        <v>0</v>
      </c>
      <c r="AQ129" s="205">
        <v>0</v>
      </c>
      <c r="AR129" s="205">
        <v>0</v>
      </c>
      <c r="AS129" s="205">
        <v>0</v>
      </c>
      <c r="AT129" s="205">
        <v>0</v>
      </c>
      <c r="AU129" s="275">
        <v>0</v>
      </c>
      <c r="AW129" s="196">
        <f t="shared" si="144"/>
        <v>0</v>
      </c>
      <c r="AX129" s="197" t="e">
        <f t="shared" si="95"/>
        <v>#DIV/0!</v>
      </c>
      <c r="AY129" s="205">
        <v>0</v>
      </c>
      <c r="AZ129" s="205">
        <v>0</v>
      </c>
      <c r="BA129" s="205">
        <v>0</v>
      </c>
      <c r="BB129" s="205">
        <v>0</v>
      </c>
      <c r="BC129" s="205">
        <v>0</v>
      </c>
      <c r="BD129" s="205">
        <v>0</v>
      </c>
      <c r="BE129" s="205">
        <v>0</v>
      </c>
      <c r="BF129" s="205">
        <v>0</v>
      </c>
      <c r="BG129" s="205">
        <v>0</v>
      </c>
      <c r="BH129" s="205">
        <v>0</v>
      </c>
      <c r="BI129" s="205">
        <v>0</v>
      </c>
      <c r="BJ129" s="275">
        <v>0</v>
      </c>
    </row>
    <row r="130" spans="1:62">
      <c r="A130" s="218">
        <v>5318</v>
      </c>
      <c r="B130" s="430" t="s">
        <v>210</v>
      </c>
      <c r="C130" s="204" t="s">
        <v>211</v>
      </c>
      <c r="D130" s="196">
        <f t="shared" si="97"/>
        <v>0</v>
      </c>
      <c r="E130" s="197" t="e">
        <f t="shared" si="89"/>
        <v>#DIV/0!</v>
      </c>
      <c r="F130" s="205">
        <f t="shared" si="172"/>
        <v>0</v>
      </c>
      <c r="G130" s="205">
        <f t="shared" si="173"/>
        <v>0</v>
      </c>
      <c r="H130" s="205">
        <f t="shared" si="174"/>
        <v>0</v>
      </c>
      <c r="I130" s="205">
        <f t="shared" si="175"/>
        <v>0</v>
      </c>
      <c r="J130" s="205">
        <f t="shared" si="176"/>
        <v>0</v>
      </c>
      <c r="K130" s="205">
        <f t="shared" si="177"/>
        <v>0</v>
      </c>
      <c r="L130" s="205">
        <f t="shared" si="178"/>
        <v>0</v>
      </c>
      <c r="M130" s="205">
        <f t="shared" si="179"/>
        <v>0</v>
      </c>
      <c r="N130" s="205">
        <f t="shared" si="180"/>
        <v>0</v>
      </c>
      <c r="O130" s="205">
        <f t="shared" si="181"/>
        <v>0</v>
      </c>
      <c r="P130" s="205">
        <f t="shared" si="182"/>
        <v>0</v>
      </c>
      <c r="Q130" s="275">
        <f t="shared" si="183"/>
        <v>0</v>
      </c>
      <c r="S130" s="196">
        <f t="shared" si="99"/>
        <v>0</v>
      </c>
      <c r="T130" s="197" t="e">
        <f t="shared" si="91"/>
        <v>#DIV/0!</v>
      </c>
      <c r="U130" s="205">
        <v>0</v>
      </c>
      <c r="V130" s="205">
        <v>0</v>
      </c>
      <c r="W130" s="205">
        <v>0</v>
      </c>
      <c r="X130" s="205">
        <v>0</v>
      </c>
      <c r="Y130" s="205">
        <v>0</v>
      </c>
      <c r="Z130" s="205">
        <v>0</v>
      </c>
      <c r="AA130" s="205">
        <v>0</v>
      </c>
      <c r="AB130" s="205">
        <v>0</v>
      </c>
      <c r="AC130" s="205">
        <v>0</v>
      </c>
      <c r="AD130" s="205">
        <v>0</v>
      </c>
      <c r="AE130" s="205">
        <v>0</v>
      </c>
      <c r="AF130" s="275">
        <v>0</v>
      </c>
      <c r="AH130" s="196">
        <f t="shared" si="143"/>
        <v>0</v>
      </c>
      <c r="AI130" s="197" t="e">
        <f t="shared" si="93"/>
        <v>#DIV/0!</v>
      </c>
      <c r="AJ130" s="205">
        <v>0</v>
      </c>
      <c r="AK130" s="205">
        <v>0</v>
      </c>
      <c r="AL130" s="205">
        <v>0</v>
      </c>
      <c r="AM130" s="205">
        <v>0</v>
      </c>
      <c r="AN130" s="205">
        <v>0</v>
      </c>
      <c r="AO130" s="205">
        <v>0</v>
      </c>
      <c r="AP130" s="205">
        <v>0</v>
      </c>
      <c r="AQ130" s="205">
        <v>0</v>
      </c>
      <c r="AR130" s="205">
        <v>0</v>
      </c>
      <c r="AS130" s="205">
        <v>0</v>
      </c>
      <c r="AT130" s="205">
        <v>0</v>
      </c>
      <c r="AU130" s="275">
        <v>0</v>
      </c>
      <c r="AW130" s="196">
        <f t="shared" si="144"/>
        <v>0</v>
      </c>
      <c r="AX130" s="197" t="e">
        <f t="shared" si="95"/>
        <v>#DIV/0!</v>
      </c>
      <c r="AY130" s="205">
        <v>0</v>
      </c>
      <c r="AZ130" s="205">
        <v>0</v>
      </c>
      <c r="BA130" s="205">
        <v>0</v>
      </c>
      <c r="BB130" s="205">
        <v>0</v>
      </c>
      <c r="BC130" s="205">
        <v>0</v>
      </c>
      <c r="BD130" s="205">
        <v>0</v>
      </c>
      <c r="BE130" s="205">
        <v>0</v>
      </c>
      <c r="BF130" s="205">
        <v>0</v>
      </c>
      <c r="BG130" s="205">
        <v>0</v>
      </c>
      <c r="BH130" s="205">
        <v>0</v>
      </c>
      <c r="BI130" s="205">
        <v>0</v>
      </c>
      <c r="BJ130" s="275">
        <v>0</v>
      </c>
    </row>
    <row r="131" spans="1:62">
      <c r="A131" s="218">
        <v>5318</v>
      </c>
      <c r="B131" s="430" t="s">
        <v>692</v>
      </c>
      <c r="C131" s="204" t="s">
        <v>212</v>
      </c>
      <c r="D131" s="196">
        <f t="shared" si="97"/>
        <v>0</v>
      </c>
      <c r="E131" s="197" t="e">
        <f t="shared" si="89"/>
        <v>#DIV/0!</v>
      </c>
      <c r="F131" s="205">
        <f t="shared" si="172"/>
        <v>0</v>
      </c>
      <c r="G131" s="205">
        <f t="shared" si="173"/>
        <v>0</v>
      </c>
      <c r="H131" s="205">
        <f t="shared" si="174"/>
        <v>0</v>
      </c>
      <c r="I131" s="205">
        <f t="shared" si="175"/>
        <v>0</v>
      </c>
      <c r="J131" s="205">
        <f t="shared" si="176"/>
        <v>0</v>
      </c>
      <c r="K131" s="205">
        <f t="shared" si="177"/>
        <v>0</v>
      </c>
      <c r="L131" s="205">
        <f t="shared" si="178"/>
        <v>0</v>
      </c>
      <c r="M131" s="205">
        <f t="shared" si="179"/>
        <v>0</v>
      </c>
      <c r="N131" s="205">
        <f t="shared" si="180"/>
        <v>0</v>
      </c>
      <c r="O131" s="205">
        <f t="shared" si="181"/>
        <v>0</v>
      </c>
      <c r="P131" s="205">
        <f t="shared" si="182"/>
        <v>0</v>
      </c>
      <c r="Q131" s="275">
        <f t="shared" si="183"/>
        <v>0</v>
      </c>
      <c r="S131" s="196">
        <f t="shared" si="99"/>
        <v>0</v>
      </c>
      <c r="T131" s="197" t="e">
        <f t="shared" si="91"/>
        <v>#DIV/0!</v>
      </c>
      <c r="U131" s="205">
        <v>0</v>
      </c>
      <c r="V131" s="205">
        <v>0</v>
      </c>
      <c r="W131" s="205">
        <v>0</v>
      </c>
      <c r="X131" s="205">
        <v>0</v>
      </c>
      <c r="Y131" s="205">
        <v>0</v>
      </c>
      <c r="Z131" s="205">
        <v>0</v>
      </c>
      <c r="AA131" s="205">
        <v>0</v>
      </c>
      <c r="AB131" s="205">
        <v>0</v>
      </c>
      <c r="AC131" s="205">
        <v>0</v>
      </c>
      <c r="AD131" s="205">
        <v>0</v>
      </c>
      <c r="AE131" s="205">
        <v>0</v>
      </c>
      <c r="AF131" s="275">
        <v>0</v>
      </c>
      <c r="AH131" s="196">
        <f t="shared" si="143"/>
        <v>0</v>
      </c>
      <c r="AI131" s="197" t="e">
        <f t="shared" si="93"/>
        <v>#DIV/0!</v>
      </c>
      <c r="AJ131" s="205">
        <v>0</v>
      </c>
      <c r="AK131" s="205">
        <v>0</v>
      </c>
      <c r="AL131" s="205">
        <v>0</v>
      </c>
      <c r="AM131" s="205">
        <v>0</v>
      </c>
      <c r="AN131" s="205">
        <v>0</v>
      </c>
      <c r="AO131" s="205">
        <v>0</v>
      </c>
      <c r="AP131" s="205">
        <v>0</v>
      </c>
      <c r="AQ131" s="205">
        <v>0</v>
      </c>
      <c r="AR131" s="205">
        <v>0</v>
      </c>
      <c r="AS131" s="205">
        <v>0</v>
      </c>
      <c r="AT131" s="205">
        <v>0</v>
      </c>
      <c r="AU131" s="275">
        <v>0</v>
      </c>
      <c r="AW131" s="196">
        <f t="shared" si="144"/>
        <v>0</v>
      </c>
      <c r="AX131" s="197" t="e">
        <f t="shared" si="95"/>
        <v>#DIV/0!</v>
      </c>
      <c r="AY131" s="205">
        <v>0</v>
      </c>
      <c r="AZ131" s="205">
        <v>0</v>
      </c>
      <c r="BA131" s="205">
        <v>0</v>
      </c>
      <c r="BB131" s="205">
        <v>0</v>
      </c>
      <c r="BC131" s="205">
        <v>0</v>
      </c>
      <c r="BD131" s="205">
        <v>0</v>
      </c>
      <c r="BE131" s="205">
        <v>0</v>
      </c>
      <c r="BF131" s="205">
        <v>0</v>
      </c>
      <c r="BG131" s="205">
        <v>0</v>
      </c>
      <c r="BH131" s="205">
        <v>0</v>
      </c>
      <c r="BI131" s="205">
        <v>0</v>
      </c>
      <c r="BJ131" s="275">
        <v>0</v>
      </c>
    </row>
    <row r="132" spans="1:62">
      <c r="A132" s="248">
        <v>5318</v>
      </c>
      <c r="B132" s="430" t="s">
        <v>693</v>
      </c>
      <c r="C132" s="204" t="s">
        <v>213</v>
      </c>
      <c r="D132" s="196">
        <f t="shared" si="97"/>
        <v>0</v>
      </c>
      <c r="E132" s="197" t="e">
        <f t="shared" si="89"/>
        <v>#DIV/0!</v>
      </c>
      <c r="F132" s="205">
        <f t="shared" si="172"/>
        <v>0</v>
      </c>
      <c r="G132" s="205">
        <f t="shared" si="173"/>
        <v>0</v>
      </c>
      <c r="H132" s="205">
        <f t="shared" si="174"/>
        <v>0</v>
      </c>
      <c r="I132" s="205">
        <f t="shared" si="175"/>
        <v>0</v>
      </c>
      <c r="J132" s="205">
        <f t="shared" si="176"/>
        <v>0</v>
      </c>
      <c r="K132" s="205">
        <f t="shared" si="177"/>
        <v>0</v>
      </c>
      <c r="L132" s="205">
        <f t="shared" si="178"/>
        <v>0</v>
      </c>
      <c r="M132" s="205">
        <f t="shared" si="179"/>
        <v>0</v>
      </c>
      <c r="N132" s="205">
        <f t="shared" si="180"/>
        <v>0</v>
      </c>
      <c r="O132" s="205">
        <f t="shared" si="181"/>
        <v>0</v>
      </c>
      <c r="P132" s="205">
        <f t="shared" si="182"/>
        <v>0</v>
      </c>
      <c r="Q132" s="275">
        <f t="shared" si="183"/>
        <v>0</v>
      </c>
      <c r="S132" s="196">
        <f t="shared" si="99"/>
        <v>0</v>
      </c>
      <c r="T132" s="197" t="e">
        <f t="shared" si="91"/>
        <v>#DIV/0!</v>
      </c>
      <c r="U132" s="205">
        <v>0</v>
      </c>
      <c r="V132" s="205">
        <v>0</v>
      </c>
      <c r="W132" s="205">
        <v>0</v>
      </c>
      <c r="X132" s="205">
        <v>0</v>
      </c>
      <c r="Y132" s="205">
        <v>0</v>
      </c>
      <c r="Z132" s="205">
        <v>0</v>
      </c>
      <c r="AA132" s="205">
        <v>0</v>
      </c>
      <c r="AB132" s="205">
        <v>0</v>
      </c>
      <c r="AC132" s="205">
        <v>0</v>
      </c>
      <c r="AD132" s="205">
        <v>0</v>
      </c>
      <c r="AE132" s="205">
        <v>0</v>
      </c>
      <c r="AF132" s="275">
        <v>0</v>
      </c>
      <c r="AH132" s="196">
        <f t="shared" si="143"/>
        <v>0</v>
      </c>
      <c r="AI132" s="197" t="e">
        <f t="shared" si="93"/>
        <v>#DIV/0!</v>
      </c>
      <c r="AJ132" s="205">
        <v>0</v>
      </c>
      <c r="AK132" s="205">
        <v>0</v>
      </c>
      <c r="AL132" s="205">
        <v>0</v>
      </c>
      <c r="AM132" s="205">
        <v>0</v>
      </c>
      <c r="AN132" s="205">
        <v>0</v>
      </c>
      <c r="AO132" s="205">
        <v>0</v>
      </c>
      <c r="AP132" s="205">
        <v>0</v>
      </c>
      <c r="AQ132" s="205">
        <v>0</v>
      </c>
      <c r="AR132" s="205">
        <v>0</v>
      </c>
      <c r="AS132" s="205">
        <v>0</v>
      </c>
      <c r="AT132" s="205">
        <v>0</v>
      </c>
      <c r="AU132" s="275">
        <v>0</v>
      </c>
      <c r="AW132" s="196">
        <f t="shared" si="144"/>
        <v>0</v>
      </c>
      <c r="AX132" s="197" t="e">
        <f t="shared" si="95"/>
        <v>#DIV/0!</v>
      </c>
      <c r="AY132" s="205">
        <v>0</v>
      </c>
      <c r="AZ132" s="205">
        <v>0</v>
      </c>
      <c r="BA132" s="205">
        <v>0</v>
      </c>
      <c r="BB132" s="205">
        <v>0</v>
      </c>
      <c r="BC132" s="205">
        <v>0</v>
      </c>
      <c r="BD132" s="205">
        <v>0</v>
      </c>
      <c r="BE132" s="205">
        <v>0</v>
      </c>
      <c r="BF132" s="205">
        <v>0</v>
      </c>
      <c r="BG132" s="205">
        <v>0</v>
      </c>
      <c r="BH132" s="205">
        <v>0</v>
      </c>
      <c r="BI132" s="205">
        <v>0</v>
      </c>
      <c r="BJ132" s="275">
        <v>0</v>
      </c>
    </row>
    <row r="133" spans="1:62">
      <c r="A133" s="218">
        <v>5318</v>
      </c>
      <c r="B133" s="430" t="s">
        <v>694</v>
      </c>
      <c r="C133" s="204" t="s">
        <v>214</v>
      </c>
      <c r="D133" s="196">
        <f t="shared" si="97"/>
        <v>0</v>
      </c>
      <c r="E133" s="197" t="e">
        <f t="shared" si="89"/>
        <v>#DIV/0!</v>
      </c>
      <c r="F133" s="205">
        <f t="shared" si="172"/>
        <v>0</v>
      </c>
      <c r="G133" s="205">
        <f t="shared" si="173"/>
        <v>0</v>
      </c>
      <c r="H133" s="205">
        <f t="shared" si="174"/>
        <v>0</v>
      </c>
      <c r="I133" s="205">
        <f t="shared" si="175"/>
        <v>0</v>
      </c>
      <c r="J133" s="205">
        <f t="shared" si="176"/>
        <v>0</v>
      </c>
      <c r="K133" s="205">
        <f t="shared" si="177"/>
        <v>0</v>
      </c>
      <c r="L133" s="205">
        <f t="shared" si="178"/>
        <v>0</v>
      </c>
      <c r="M133" s="205">
        <f t="shared" si="179"/>
        <v>0</v>
      </c>
      <c r="N133" s="205">
        <f t="shared" si="180"/>
        <v>0</v>
      </c>
      <c r="O133" s="205">
        <f t="shared" si="181"/>
        <v>0</v>
      </c>
      <c r="P133" s="205">
        <f t="shared" si="182"/>
        <v>0</v>
      </c>
      <c r="Q133" s="275">
        <f t="shared" si="183"/>
        <v>0</v>
      </c>
      <c r="S133" s="196">
        <f t="shared" si="99"/>
        <v>0</v>
      </c>
      <c r="T133" s="197" t="e">
        <f t="shared" si="91"/>
        <v>#DIV/0!</v>
      </c>
      <c r="U133" s="205">
        <v>0</v>
      </c>
      <c r="V133" s="205">
        <v>0</v>
      </c>
      <c r="W133" s="205">
        <v>0</v>
      </c>
      <c r="X133" s="205">
        <v>0</v>
      </c>
      <c r="Y133" s="205">
        <v>0</v>
      </c>
      <c r="Z133" s="205">
        <v>0</v>
      </c>
      <c r="AA133" s="205">
        <v>0</v>
      </c>
      <c r="AB133" s="205">
        <v>0</v>
      </c>
      <c r="AC133" s="205">
        <v>0</v>
      </c>
      <c r="AD133" s="205">
        <v>0</v>
      </c>
      <c r="AE133" s="205">
        <v>0</v>
      </c>
      <c r="AF133" s="275">
        <v>0</v>
      </c>
      <c r="AH133" s="196">
        <f t="shared" si="143"/>
        <v>0</v>
      </c>
      <c r="AI133" s="197" t="e">
        <f t="shared" si="93"/>
        <v>#DIV/0!</v>
      </c>
      <c r="AJ133" s="205">
        <v>0</v>
      </c>
      <c r="AK133" s="205">
        <v>0</v>
      </c>
      <c r="AL133" s="205">
        <v>0</v>
      </c>
      <c r="AM133" s="205">
        <v>0</v>
      </c>
      <c r="AN133" s="205">
        <v>0</v>
      </c>
      <c r="AO133" s="205">
        <v>0</v>
      </c>
      <c r="AP133" s="205">
        <v>0</v>
      </c>
      <c r="AQ133" s="205">
        <v>0</v>
      </c>
      <c r="AR133" s="205">
        <v>0</v>
      </c>
      <c r="AS133" s="205">
        <v>0</v>
      </c>
      <c r="AT133" s="205">
        <v>0</v>
      </c>
      <c r="AU133" s="275">
        <v>0</v>
      </c>
      <c r="AW133" s="196">
        <f t="shared" si="144"/>
        <v>0</v>
      </c>
      <c r="AX133" s="197" t="e">
        <f t="shared" si="95"/>
        <v>#DIV/0!</v>
      </c>
      <c r="AY133" s="205">
        <v>0</v>
      </c>
      <c r="AZ133" s="205">
        <v>0</v>
      </c>
      <c r="BA133" s="205">
        <v>0</v>
      </c>
      <c r="BB133" s="205">
        <v>0</v>
      </c>
      <c r="BC133" s="205">
        <v>0</v>
      </c>
      <c r="BD133" s="205">
        <v>0</v>
      </c>
      <c r="BE133" s="205">
        <v>0</v>
      </c>
      <c r="BF133" s="205">
        <v>0</v>
      </c>
      <c r="BG133" s="205">
        <v>0</v>
      </c>
      <c r="BH133" s="205">
        <v>0</v>
      </c>
      <c r="BI133" s="205">
        <v>0</v>
      </c>
      <c r="BJ133" s="275">
        <v>0</v>
      </c>
    </row>
    <row r="134" spans="1:62">
      <c r="A134" s="305"/>
      <c r="B134" s="305"/>
      <c r="C134" s="306" t="s">
        <v>45</v>
      </c>
      <c r="D134" s="307">
        <f t="shared" si="97"/>
        <v>0</v>
      </c>
      <c r="E134" s="308" t="e">
        <f t="shared" si="89"/>
        <v>#DIV/0!</v>
      </c>
      <c r="F134" s="307">
        <f t="shared" si="172"/>
        <v>0</v>
      </c>
      <c r="G134" s="307">
        <f t="shared" si="173"/>
        <v>0</v>
      </c>
      <c r="H134" s="307">
        <f t="shared" si="174"/>
        <v>0</v>
      </c>
      <c r="I134" s="307">
        <f t="shared" si="175"/>
        <v>0</v>
      </c>
      <c r="J134" s="307">
        <f t="shared" si="176"/>
        <v>0</v>
      </c>
      <c r="K134" s="307">
        <f t="shared" si="177"/>
        <v>0</v>
      </c>
      <c r="L134" s="307">
        <f t="shared" si="178"/>
        <v>0</v>
      </c>
      <c r="M134" s="307">
        <f t="shared" si="179"/>
        <v>0</v>
      </c>
      <c r="N134" s="307">
        <f t="shared" si="180"/>
        <v>0</v>
      </c>
      <c r="O134" s="307">
        <f t="shared" si="181"/>
        <v>0</v>
      </c>
      <c r="P134" s="307">
        <f t="shared" si="182"/>
        <v>0</v>
      </c>
      <c r="Q134" s="356">
        <f t="shared" si="183"/>
        <v>0</v>
      </c>
      <c r="R134" s="2"/>
      <c r="S134" s="307">
        <f t="shared" si="99"/>
        <v>0</v>
      </c>
      <c r="T134" s="308" t="e">
        <f t="shared" si="91"/>
        <v>#DIV/0!</v>
      </c>
      <c r="U134" s="307">
        <v>0</v>
      </c>
      <c r="V134" s="307">
        <v>0</v>
      </c>
      <c r="W134" s="307">
        <v>0</v>
      </c>
      <c r="X134" s="307">
        <v>0</v>
      </c>
      <c r="Y134" s="307">
        <v>0</v>
      </c>
      <c r="Z134" s="307">
        <v>0</v>
      </c>
      <c r="AA134" s="307">
        <v>0</v>
      </c>
      <c r="AB134" s="307">
        <v>0</v>
      </c>
      <c r="AC134" s="307">
        <v>0</v>
      </c>
      <c r="AD134" s="307">
        <v>0</v>
      </c>
      <c r="AE134" s="307">
        <v>0</v>
      </c>
      <c r="AF134" s="356">
        <v>0</v>
      </c>
      <c r="AH134" s="307">
        <f t="shared" ref="AH134:AH197" si="184">SUM(AJ134:AU134)</f>
        <v>0</v>
      </c>
      <c r="AI134" s="308" t="e">
        <f t="shared" ref="AI134:AI198" si="185">AH134/AH$13</f>
        <v>#DIV/0!</v>
      </c>
      <c r="AJ134" s="307">
        <v>0</v>
      </c>
      <c r="AK134" s="307">
        <v>0</v>
      </c>
      <c r="AL134" s="307">
        <v>0</v>
      </c>
      <c r="AM134" s="307">
        <v>0</v>
      </c>
      <c r="AN134" s="307">
        <v>0</v>
      </c>
      <c r="AO134" s="307">
        <v>0</v>
      </c>
      <c r="AP134" s="307">
        <v>0</v>
      </c>
      <c r="AQ134" s="307">
        <v>0</v>
      </c>
      <c r="AR134" s="307">
        <v>0</v>
      </c>
      <c r="AS134" s="307">
        <v>0</v>
      </c>
      <c r="AT134" s="307">
        <v>0</v>
      </c>
      <c r="AU134" s="356">
        <v>0</v>
      </c>
      <c r="AW134" s="307">
        <f t="shared" ref="AW134:AW197" si="186">SUM(AY134:BJ134)</f>
        <v>0</v>
      </c>
      <c r="AX134" s="308" t="e">
        <f t="shared" ref="AX134:AX198" si="187">AW134/AW$13</f>
        <v>#DIV/0!</v>
      </c>
      <c r="AY134" s="307">
        <v>0</v>
      </c>
      <c r="AZ134" s="307">
        <v>0</v>
      </c>
      <c r="BA134" s="307">
        <v>0</v>
      </c>
      <c r="BB134" s="307">
        <v>0</v>
      </c>
      <c r="BC134" s="307">
        <v>0</v>
      </c>
      <c r="BD134" s="307">
        <v>0</v>
      </c>
      <c r="BE134" s="307">
        <v>0</v>
      </c>
      <c r="BF134" s="307">
        <v>0</v>
      </c>
      <c r="BG134" s="307">
        <v>0</v>
      </c>
      <c r="BH134" s="307">
        <v>0</v>
      </c>
      <c r="BI134" s="307">
        <v>0</v>
      </c>
      <c r="BJ134" s="356">
        <v>0</v>
      </c>
    </row>
    <row r="135" spans="1:62">
      <c r="A135" s="350"/>
      <c r="B135" s="350"/>
      <c r="C135" s="302" t="s">
        <v>75</v>
      </c>
      <c r="D135" s="303">
        <f t="shared" si="97"/>
        <v>0</v>
      </c>
      <c r="E135" s="304" t="e">
        <f t="shared" si="89"/>
        <v>#DIV/0!</v>
      </c>
      <c r="F135" s="303">
        <f t="shared" ref="F135:Q135" si="188">SUM(F124:F134)</f>
        <v>0</v>
      </c>
      <c r="G135" s="303">
        <f t="shared" si="188"/>
        <v>0</v>
      </c>
      <c r="H135" s="303">
        <f t="shared" si="188"/>
        <v>0</v>
      </c>
      <c r="I135" s="303">
        <f t="shared" si="188"/>
        <v>0</v>
      </c>
      <c r="J135" s="303">
        <f t="shared" si="188"/>
        <v>0</v>
      </c>
      <c r="K135" s="303">
        <f t="shared" si="188"/>
        <v>0</v>
      </c>
      <c r="L135" s="303">
        <f t="shared" si="188"/>
        <v>0</v>
      </c>
      <c r="M135" s="303">
        <f t="shared" si="188"/>
        <v>0</v>
      </c>
      <c r="N135" s="303">
        <f t="shared" si="188"/>
        <v>0</v>
      </c>
      <c r="O135" s="303">
        <f t="shared" si="188"/>
        <v>0</v>
      </c>
      <c r="P135" s="303">
        <f t="shared" si="188"/>
        <v>0</v>
      </c>
      <c r="Q135" s="353">
        <f t="shared" si="188"/>
        <v>0</v>
      </c>
      <c r="S135" s="303">
        <f t="shared" si="99"/>
        <v>0</v>
      </c>
      <c r="T135" s="304" t="e">
        <f t="shared" si="91"/>
        <v>#DIV/0!</v>
      </c>
      <c r="U135" s="303">
        <f>SUM(U124:U134)</f>
        <v>0</v>
      </c>
      <c r="V135" s="303">
        <f t="shared" ref="V135:AF135" si="189">SUM(V124:V134)</f>
        <v>0</v>
      </c>
      <c r="W135" s="303">
        <f t="shared" si="189"/>
        <v>0</v>
      </c>
      <c r="X135" s="303">
        <f t="shared" si="189"/>
        <v>0</v>
      </c>
      <c r="Y135" s="303">
        <f t="shared" si="189"/>
        <v>0</v>
      </c>
      <c r="Z135" s="303">
        <f t="shared" si="189"/>
        <v>0</v>
      </c>
      <c r="AA135" s="303">
        <f t="shared" si="189"/>
        <v>0</v>
      </c>
      <c r="AB135" s="303">
        <f t="shared" si="189"/>
        <v>0</v>
      </c>
      <c r="AC135" s="303">
        <f t="shared" si="189"/>
        <v>0</v>
      </c>
      <c r="AD135" s="303">
        <f t="shared" si="189"/>
        <v>0</v>
      </c>
      <c r="AE135" s="303">
        <f t="shared" si="189"/>
        <v>0</v>
      </c>
      <c r="AF135" s="353">
        <f t="shared" si="189"/>
        <v>0</v>
      </c>
      <c r="AH135" s="303">
        <f t="shared" si="184"/>
        <v>0</v>
      </c>
      <c r="AI135" s="304" t="e">
        <f t="shared" si="185"/>
        <v>#DIV/0!</v>
      </c>
      <c r="AJ135" s="303">
        <f>SUM(AJ124:AJ134)</f>
        <v>0</v>
      </c>
      <c r="AK135" s="303">
        <f t="shared" ref="AK135:AU135" si="190">SUM(AK124:AK134)</f>
        <v>0</v>
      </c>
      <c r="AL135" s="303">
        <f t="shared" si="190"/>
        <v>0</v>
      </c>
      <c r="AM135" s="303">
        <f t="shared" si="190"/>
        <v>0</v>
      </c>
      <c r="AN135" s="303">
        <f t="shared" si="190"/>
        <v>0</v>
      </c>
      <c r="AO135" s="303">
        <f t="shared" si="190"/>
        <v>0</v>
      </c>
      <c r="AP135" s="303">
        <f t="shared" si="190"/>
        <v>0</v>
      </c>
      <c r="AQ135" s="303">
        <f t="shared" si="190"/>
        <v>0</v>
      </c>
      <c r="AR135" s="303">
        <f t="shared" si="190"/>
        <v>0</v>
      </c>
      <c r="AS135" s="303">
        <f t="shared" si="190"/>
        <v>0</v>
      </c>
      <c r="AT135" s="303">
        <f t="shared" si="190"/>
        <v>0</v>
      </c>
      <c r="AU135" s="353">
        <f t="shared" si="190"/>
        <v>0</v>
      </c>
      <c r="AW135" s="303">
        <f t="shared" si="186"/>
        <v>0</v>
      </c>
      <c r="AX135" s="304" t="e">
        <f t="shared" si="187"/>
        <v>#DIV/0!</v>
      </c>
      <c r="AY135" s="303">
        <f>SUM(AY124:AY134)</f>
        <v>0</v>
      </c>
      <c r="AZ135" s="303">
        <f t="shared" ref="AZ135:BJ135" si="191">SUM(AZ124:AZ134)</f>
        <v>0</v>
      </c>
      <c r="BA135" s="303">
        <f t="shared" si="191"/>
        <v>0</v>
      </c>
      <c r="BB135" s="303">
        <f t="shared" si="191"/>
        <v>0</v>
      </c>
      <c r="BC135" s="303">
        <f t="shared" si="191"/>
        <v>0</v>
      </c>
      <c r="BD135" s="303">
        <f t="shared" si="191"/>
        <v>0</v>
      </c>
      <c r="BE135" s="303">
        <f t="shared" si="191"/>
        <v>0</v>
      </c>
      <c r="BF135" s="303">
        <f t="shared" si="191"/>
        <v>0</v>
      </c>
      <c r="BG135" s="303">
        <f t="shared" si="191"/>
        <v>0</v>
      </c>
      <c r="BH135" s="303">
        <f t="shared" si="191"/>
        <v>0</v>
      </c>
      <c r="BI135" s="303">
        <f t="shared" si="191"/>
        <v>0</v>
      </c>
      <c r="BJ135" s="353">
        <f t="shared" si="191"/>
        <v>0</v>
      </c>
    </row>
    <row r="136" spans="1:62">
      <c r="A136" s="223">
        <v>5321</v>
      </c>
      <c r="B136" s="431" t="s">
        <v>695</v>
      </c>
      <c r="C136" s="224" t="s">
        <v>215</v>
      </c>
      <c r="D136" s="225">
        <f t="shared" ref="D136:D199" si="192">SUM(F136:Q136)</f>
        <v>0</v>
      </c>
      <c r="E136" s="226" t="e">
        <f t="shared" ref="E136:E199" si="193">D136/D$13</f>
        <v>#DIV/0!</v>
      </c>
      <c r="F136" s="227">
        <f t="shared" ref="F136:F144" si="194">U136+AJ136+AY136</f>
        <v>0</v>
      </c>
      <c r="G136" s="227">
        <f t="shared" ref="G136:G144" si="195">V136+AK136+AZ136</f>
        <v>0</v>
      </c>
      <c r="H136" s="227">
        <f t="shared" ref="H136:H144" si="196">W136+AL136+BA136</f>
        <v>0</v>
      </c>
      <c r="I136" s="227">
        <f t="shared" ref="I136:I144" si="197">X136+AM136+BB136</f>
        <v>0</v>
      </c>
      <c r="J136" s="227">
        <f t="shared" ref="J136:J144" si="198">Y136+AN136+BC136</f>
        <v>0</v>
      </c>
      <c r="K136" s="227">
        <f t="shared" ref="K136:K144" si="199">Z136+AO136+BD136</f>
        <v>0</v>
      </c>
      <c r="L136" s="227">
        <f t="shared" ref="L136:L144" si="200">AA136+AP136+BE136</f>
        <v>0</v>
      </c>
      <c r="M136" s="227">
        <f t="shared" ref="M136:M144" si="201">AB136+AQ136+BF136</f>
        <v>0</v>
      </c>
      <c r="N136" s="227">
        <f t="shared" ref="N136:N144" si="202">AC136+AR136+BG136</f>
        <v>0</v>
      </c>
      <c r="O136" s="227">
        <f t="shared" ref="O136:O144" si="203">AD136+AS136+BH136</f>
        <v>0</v>
      </c>
      <c r="P136" s="227">
        <f t="shared" ref="P136:P144" si="204">AE136+AT136+BI136</f>
        <v>0</v>
      </c>
      <c r="Q136" s="280">
        <f t="shared" ref="Q136:Q144" si="205">AF136+AU136+BJ136</f>
        <v>0</v>
      </c>
      <c r="S136" s="225">
        <f t="shared" ref="S136:S199" si="206">SUM(U136:AF136)</f>
        <v>0</v>
      </c>
      <c r="T136" s="226" t="e">
        <f t="shared" ref="T136:T199" si="207">S136/S$13</f>
        <v>#DIV/0!</v>
      </c>
      <c r="U136" s="227">
        <v>0</v>
      </c>
      <c r="V136" s="227">
        <v>0</v>
      </c>
      <c r="W136" s="227">
        <v>0</v>
      </c>
      <c r="X136" s="227">
        <v>0</v>
      </c>
      <c r="Y136" s="227">
        <v>0</v>
      </c>
      <c r="Z136" s="227">
        <v>0</v>
      </c>
      <c r="AA136" s="227">
        <v>0</v>
      </c>
      <c r="AB136" s="227">
        <v>0</v>
      </c>
      <c r="AC136" s="227">
        <v>0</v>
      </c>
      <c r="AD136" s="227">
        <v>0</v>
      </c>
      <c r="AE136" s="227">
        <v>0</v>
      </c>
      <c r="AF136" s="280">
        <v>0</v>
      </c>
      <c r="AH136" s="225">
        <f t="shared" si="184"/>
        <v>0</v>
      </c>
      <c r="AI136" s="226" t="e">
        <f t="shared" si="185"/>
        <v>#DIV/0!</v>
      </c>
      <c r="AJ136" s="227">
        <v>0</v>
      </c>
      <c r="AK136" s="227">
        <v>0</v>
      </c>
      <c r="AL136" s="227">
        <v>0</v>
      </c>
      <c r="AM136" s="227">
        <v>0</v>
      </c>
      <c r="AN136" s="227">
        <v>0</v>
      </c>
      <c r="AO136" s="227">
        <v>0</v>
      </c>
      <c r="AP136" s="227">
        <v>0</v>
      </c>
      <c r="AQ136" s="227">
        <v>0</v>
      </c>
      <c r="AR136" s="227">
        <v>0</v>
      </c>
      <c r="AS136" s="227">
        <v>0</v>
      </c>
      <c r="AT136" s="227">
        <v>0</v>
      </c>
      <c r="AU136" s="280">
        <v>0</v>
      </c>
      <c r="AW136" s="225">
        <f t="shared" si="186"/>
        <v>0</v>
      </c>
      <c r="AX136" s="226" t="e">
        <f t="shared" si="187"/>
        <v>#DIV/0!</v>
      </c>
      <c r="AY136" s="227">
        <v>0</v>
      </c>
      <c r="AZ136" s="227">
        <v>0</v>
      </c>
      <c r="BA136" s="227">
        <v>0</v>
      </c>
      <c r="BB136" s="227">
        <v>0</v>
      </c>
      <c r="BC136" s="227">
        <v>0</v>
      </c>
      <c r="BD136" s="227">
        <v>0</v>
      </c>
      <c r="BE136" s="227">
        <v>0</v>
      </c>
      <c r="BF136" s="227">
        <v>0</v>
      </c>
      <c r="BG136" s="227">
        <v>0</v>
      </c>
      <c r="BH136" s="227">
        <v>0</v>
      </c>
      <c r="BI136" s="227">
        <v>0</v>
      </c>
      <c r="BJ136" s="280">
        <v>0</v>
      </c>
    </row>
    <row r="137" spans="1:62">
      <c r="A137" s="218">
        <v>5321</v>
      </c>
      <c r="B137" s="430" t="s">
        <v>216</v>
      </c>
      <c r="C137" s="204" t="s">
        <v>217</v>
      </c>
      <c r="D137" s="196">
        <f t="shared" si="192"/>
        <v>0</v>
      </c>
      <c r="E137" s="197" t="e">
        <f t="shared" si="193"/>
        <v>#DIV/0!</v>
      </c>
      <c r="F137" s="205">
        <f t="shared" si="194"/>
        <v>0</v>
      </c>
      <c r="G137" s="205">
        <f t="shared" si="195"/>
        <v>0</v>
      </c>
      <c r="H137" s="205">
        <f t="shared" si="196"/>
        <v>0</v>
      </c>
      <c r="I137" s="205">
        <f t="shared" si="197"/>
        <v>0</v>
      </c>
      <c r="J137" s="205">
        <f t="shared" si="198"/>
        <v>0</v>
      </c>
      <c r="K137" s="205">
        <f t="shared" si="199"/>
        <v>0</v>
      </c>
      <c r="L137" s="205">
        <f t="shared" si="200"/>
        <v>0</v>
      </c>
      <c r="M137" s="205">
        <f t="shared" si="201"/>
        <v>0</v>
      </c>
      <c r="N137" s="205">
        <f t="shared" si="202"/>
        <v>0</v>
      </c>
      <c r="O137" s="205">
        <f t="shared" si="203"/>
        <v>0</v>
      </c>
      <c r="P137" s="205">
        <f t="shared" si="204"/>
        <v>0</v>
      </c>
      <c r="Q137" s="275">
        <f t="shared" si="205"/>
        <v>0</v>
      </c>
      <c r="S137" s="196">
        <f t="shared" si="206"/>
        <v>0</v>
      </c>
      <c r="T137" s="197" t="e">
        <f t="shared" si="207"/>
        <v>#DIV/0!</v>
      </c>
      <c r="U137" s="205">
        <v>0</v>
      </c>
      <c r="V137" s="205">
        <v>0</v>
      </c>
      <c r="W137" s="205">
        <v>0</v>
      </c>
      <c r="X137" s="205">
        <v>0</v>
      </c>
      <c r="Y137" s="205">
        <v>0</v>
      </c>
      <c r="Z137" s="205">
        <v>0</v>
      </c>
      <c r="AA137" s="205">
        <v>0</v>
      </c>
      <c r="AB137" s="205">
        <v>0</v>
      </c>
      <c r="AC137" s="205">
        <v>0</v>
      </c>
      <c r="AD137" s="205">
        <v>0</v>
      </c>
      <c r="AE137" s="205">
        <v>0</v>
      </c>
      <c r="AF137" s="275">
        <v>0</v>
      </c>
      <c r="AH137" s="196">
        <f t="shared" si="184"/>
        <v>0</v>
      </c>
      <c r="AI137" s="197" t="e">
        <f t="shared" si="185"/>
        <v>#DIV/0!</v>
      </c>
      <c r="AJ137" s="205">
        <v>0</v>
      </c>
      <c r="AK137" s="205">
        <v>0</v>
      </c>
      <c r="AL137" s="205">
        <v>0</v>
      </c>
      <c r="AM137" s="205">
        <v>0</v>
      </c>
      <c r="AN137" s="205">
        <v>0</v>
      </c>
      <c r="AO137" s="205">
        <v>0</v>
      </c>
      <c r="AP137" s="205">
        <v>0</v>
      </c>
      <c r="AQ137" s="205">
        <v>0</v>
      </c>
      <c r="AR137" s="205">
        <v>0</v>
      </c>
      <c r="AS137" s="205">
        <v>0</v>
      </c>
      <c r="AT137" s="205">
        <v>0</v>
      </c>
      <c r="AU137" s="275">
        <v>0</v>
      </c>
      <c r="AW137" s="196">
        <f t="shared" si="186"/>
        <v>0</v>
      </c>
      <c r="AX137" s="197" t="e">
        <f t="shared" si="187"/>
        <v>#DIV/0!</v>
      </c>
      <c r="AY137" s="205">
        <v>0</v>
      </c>
      <c r="AZ137" s="205">
        <v>0</v>
      </c>
      <c r="BA137" s="205">
        <v>0</v>
      </c>
      <c r="BB137" s="205">
        <v>0</v>
      </c>
      <c r="BC137" s="205">
        <v>0</v>
      </c>
      <c r="BD137" s="205">
        <v>0</v>
      </c>
      <c r="BE137" s="205">
        <v>0</v>
      </c>
      <c r="BF137" s="205">
        <v>0</v>
      </c>
      <c r="BG137" s="205">
        <v>0</v>
      </c>
      <c r="BH137" s="205">
        <v>0</v>
      </c>
      <c r="BI137" s="205">
        <v>0</v>
      </c>
      <c r="BJ137" s="275">
        <v>0</v>
      </c>
    </row>
    <row r="138" spans="1:62">
      <c r="A138" s="218">
        <v>5321</v>
      </c>
      <c r="B138" s="430" t="s">
        <v>218</v>
      </c>
      <c r="C138" s="204" t="s">
        <v>219</v>
      </c>
      <c r="D138" s="196">
        <f t="shared" si="192"/>
        <v>0</v>
      </c>
      <c r="E138" s="197" t="e">
        <f t="shared" si="193"/>
        <v>#DIV/0!</v>
      </c>
      <c r="F138" s="205">
        <f t="shared" si="194"/>
        <v>0</v>
      </c>
      <c r="G138" s="205">
        <f t="shared" si="195"/>
        <v>0</v>
      </c>
      <c r="H138" s="205">
        <f t="shared" si="196"/>
        <v>0</v>
      </c>
      <c r="I138" s="205">
        <f t="shared" si="197"/>
        <v>0</v>
      </c>
      <c r="J138" s="205">
        <f t="shared" si="198"/>
        <v>0</v>
      </c>
      <c r="K138" s="205">
        <f t="shared" si="199"/>
        <v>0</v>
      </c>
      <c r="L138" s="205">
        <f t="shared" si="200"/>
        <v>0</v>
      </c>
      <c r="M138" s="205">
        <f t="shared" si="201"/>
        <v>0</v>
      </c>
      <c r="N138" s="205">
        <f t="shared" si="202"/>
        <v>0</v>
      </c>
      <c r="O138" s="205">
        <f t="shared" si="203"/>
        <v>0</v>
      </c>
      <c r="P138" s="205">
        <f t="shared" si="204"/>
        <v>0</v>
      </c>
      <c r="Q138" s="275">
        <f t="shared" si="205"/>
        <v>0</v>
      </c>
      <c r="S138" s="196">
        <f t="shared" si="206"/>
        <v>0</v>
      </c>
      <c r="T138" s="197" t="e">
        <f t="shared" si="207"/>
        <v>#DIV/0!</v>
      </c>
      <c r="U138" s="205">
        <v>0</v>
      </c>
      <c r="V138" s="205">
        <v>0</v>
      </c>
      <c r="W138" s="205">
        <v>0</v>
      </c>
      <c r="X138" s="205">
        <v>0</v>
      </c>
      <c r="Y138" s="205">
        <v>0</v>
      </c>
      <c r="Z138" s="205">
        <v>0</v>
      </c>
      <c r="AA138" s="205">
        <v>0</v>
      </c>
      <c r="AB138" s="205">
        <v>0</v>
      </c>
      <c r="AC138" s="205">
        <v>0</v>
      </c>
      <c r="AD138" s="205">
        <v>0</v>
      </c>
      <c r="AE138" s="205">
        <v>0</v>
      </c>
      <c r="AF138" s="275">
        <v>0</v>
      </c>
      <c r="AH138" s="196">
        <f t="shared" si="184"/>
        <v>0</v>
      </c>
      <c r="AI138" s="197" t="e">
        <f t="shared" si="185"/>
        <v>#DIV/0!</v>
      </c>
      <c r="AJ138" s="205">
        <v>0</v>
      </c>
      <c r="AK138" s="205">
        <v>0</v>
      </c>
      <c r="AL138" s="205">
        <v>0</v>
      </c>
      <c r="AM138" s="205">
        <v>0</v>
      </c>
      <c r="AN138" s="205">
        <v>0</v>
      </c>
      <c r="AO138" s="205">
        <v>0</v>
      </c>
      <c r="AP138" s="205">
        <v>0</v>
      </c>
      <c r="AQ138" s="205">
        <v>0</v>
      </c>
      <c r="AR138" s="205">
        <v>0</v>
      </c>
      <c r="AS138" s="205">
        <v>0</v>
      </c>
      <c r="AT138" s="205">
        <v>0</v>
      </c>
      <c r="AU138" s="275">
        <v>0</v>
      </c>
      <c r="AW138" s="196">
        <f t="shared" si="186"/>
        <v>0</v>
      </c>
      <c r="AX138" s="197" t="e">
        <f t="shared" si="187"/>
        <v>#DIV/0!</v>
      </c>
      <c r="AY138" s="205">
        <v>0</v>
      </c>
      <c r="AZ138" s="205">
        <v>0</v>
      </c>
      <c r="BA138" s="205">
        <v>0</v>
      </c>
      <c r="BB138" s="205">
        <v>0</v>
      </c>
      <c r="BC138" s="205">
        <v>0</v>
      </c>
      <c r="BD138" s="205">
        <v>0</v>
      </c>
      <c r="BE138" s="205">
        <v>0</v>
      </c>
      <c r="BF138" s="205">
        <v>0</v>
      </c>
      <c r="BG138" s="205">
        <v>0</v>
      </c>
      <c r="BH138" s="205">
        <v>0</v>
      </c>
      <c r="BI138" s="205">
        <v>0</v>
      </c>
      <c r="BJ138" s="275">
        <v>0</v>
      </c>
    </row>
    <row r="139" spans="1:62">
      <c r="A139" s="218">
        <v>5321</v>
      </c>
      <c r="B139" s="430" t="s">
        <v>220</v>
      </c>
      <c r="C139" s="204" t="s">
        <v>221</v>
      </c>
      <c r="D139" s="196">
        <f t="shared" si="192"/>
        <v>0</v>
      </c>
      <c r="E139" s="197" t="e">
        <f t="shared" si="193"/>
        <v>#DIV/0!</v>
      </c>
      <c r="F139" s="205">
        <f t="shared" si="194"/>
        <v>0</v>
      </c>
      <c r="G139" s="205">
        <f t="shared" si="195"/>
        <v>0</v>
      </c>
      <c r="H139" s="205">
        <f t="shared" si="196"/>
        <v>0</v>
      </c>
      <c r="I139" s="205">
        <f t="shared" si="197"/>
        <v>0</v>
      </c>
      <c r="J139" s="205">
        <f t="shared" si="198"/>
        <v>0</v>
      </c>
      <c r="K139" s="205">
        <f t="shared" si="199"/>
        <v>0</v>
      </c>
      <c r="L139" s="205">
        <f t="shared" si="200"/>
        <v>0</v>
      </c>
      <c r="M139" s="205">
        <f t="shared" si="201"/>
        <v>0</v>
      </c>
      <c r="N139" s="205">
        <f t="shared" si="202"/>
        <v>0</v>
      </c>
      <c r="O139" s="205">
        <f t="shared" si="203"/>
        <v>0</v>
      </c>
      <c r="P139" s="205">
        <f t="shared" si="204"/>
        <v>0</v>
      </c>
      <c r="Q139" s="275">
        <f t="shared" si="205"/>
        <v>0</v>
      </c>
      <c r="S139" s="196">
        <f t="shared" si="206"/>
        <v>0</v>
      </c>
      <c r="T139" s="197" t="e">
        <f t="shared" si="207"/>
        <v>#DIV/0!</v>
      </c>
      <c r="U139" s="205">
        <v>0</v>
      </c>
      <c r="V139" s="205">
        <v>0</v>
      </c>
      <c r="W139" s="205">
        <v>0</v>
      </c>
      <c r="X139" s="205">
        <v>0</v>
      </c>
      <c r="Y139" s="205">
        <v>0</v>
      </c>
      <c r="Z139" s="205">
        <v>0</v>
      </c>
      <c r="AA139" s="205">
        <v>0</v>
      </c>
      <c r="AB139" s="205">
        <v>0</v>
      </c>
      <c r="AC139" s="205">
        <v>0</v>
      </c>
      <c r="AD139" s="205">
        <v>0</v>
      </c>
      <c r="AE139" s="205">
        <v>0</v>
      </c>
      <c r="AF139" s="275">
        <v>0</v>
      </c>
      <c r="AH139" s="196">
        <f t="shared" si="184"/>
        <v>0</v>
      </c>
      <c r="AI139" s="197" t="e">
        <f t="shared" si="185"/>
        <v>#DIV/0!</v>
      </c>
      <c r="AJ139" s="205">
        <v>0</v>
      </c>
      <c r="AK139" s="205">
        <v>0</v>
      </c>
      <c r="AL139" s="205">
        <v>0</v>
      </c>
      <c r="AM139" s="205">
        <v>0</v>
      </c>
      <c r="AN139" s="205">
        <v>0</v>
      </c>
      <c r="AO139" s="205">
        <v>0</v>
      </c>
      <c r="AP139" s="205">
        <v>0</v>
      </c>
      <c r="AQ139" s="205">
        <v>0</v>
      </c>
      <c r="AR139" s="205">
        <v>0</v>
      </c>
      <c r="AS139" s="205">
        <v>0</v>
      </c>
      <c r="AT139" s="205">
        <v>0</v>
      </c>
      <c r="AU139" s="275">
        <v>0</v>
      </c>
      <c r="AW139" s="196">
        <f t="shared" si="186"/>
        <v>0</v>
      </c>
      <c r="AX139" s="197" t="e">
        <f t="shared" si="187"/>
        <v>#DIV/0!</v>
      </c>
      <c r="AY139" s="205">
        <v>0</v>
      </c>
      <c r="AZ139" s="205">
        <v>0</v>
      </c>
      <c r="BA139" s="205">
        <v>0</v>
      </c>
      <c r="BB139" s="205">
        <v>0</v>
      </c>
      <c r="BC139" s="205">
        <v>0</v>
      </c>
      <c r="BD139" s="205">
        <v>0</v>
      </c>
      <c r="BE139" s="205">
        <v>0</v>
      </c>
      <c r="BF139" s="205">
        <v>0</v>
      </c>
      <c r="BG139" s="205">
        <v>0</v>
      </c>
      <c r="BH139" s="205">
        <v>0</v>
      </c>
      <c r="BI139" s="205">
        <v>0</v>
      </c>
      <c r="BJ139" s="275">
        <v>0</v>
      </c>
    </row>
    <row r="140" spans="1:62">
      <c r="A140" s="218">
        <v>5321</v>
      </c>
      <c r="B140" s="430" t="s">
        <v>222</v>
      </c>
      <c r="C140" s="204" t="s">
        <v>223</v>
      </c>
      <c r="D140" s="196">
        <f t="shared" si="192"/>
        <v>0</v>
      </c>
      <c r="E140" s="197" t="e">
        <f t="shared" si="193"/>
        <v>#DIV/0!</v>
      </c>
      <c r="F140" s="205">
        <f t="shared" si="194"/>
        <v>0</v>
      </c>
      <c r="G140" s="205">
        <f t="shared" si="195"/>
        <v>0</v>
      </c>
      <c r="H140" s="205">
        <f t="shared" si="196"/>
        <v>0</v>
      </c>
      <c r="I140" s="205">
        <f t="shared" si="197"/>
        <v>0</v>
      </c>
      <c r="J140" s="205">
        <f t="shared" si="198"/>
        <v>0</v>
      </c>
      <c r="K140" s="205">
        <f t="shared" si="199"/>
        <v>0</v>
      </c>
      <c r="L140" s="205">
        <f t="shared" si="200"/>
        <v>0</v>
      </c>
      <c r="M140" s="205">
        <f t="shared" si="201"/>
        <v>0</v>
      </c>
      <c r="N140" s="205">
        <f t="shared" si="202"/>
        <v>0</v>
      </c>
      <c r="O140" s="205">
        <f t="shared" si="203"/>
        <v>0</v>
      </c>
      <c r="P140" s="205">
        <f t="shared" si="204"/>
        <v>0</v>
      </c>
      <c r="Q140" s="275">
        <f t="shared" si="205"/>
        <v>0</v>
      </c>
      <c r="S140" s="196">
        <f t="shared" si="206"/>
        <v>0</v>
      </c>
      <c r="T140" s="197" t="e">
        <f t="shared" si="207"/>
        <v>#DIV/0!</v>
      </c>
      <c r="U140" s="205">
        <v>0</v>
      </c>
      <c r="V140" s="205">
        <v>0</v>
      </c>
      <c r="W140" s="205">
        <v>0</v>
      </c>
      <c r="X140" s="205">
        <v>0</v>
      </c>
      <c r="Y140" s="205">
        <v>0</v>
      </c>
      <c r="Z140" s="205">
        <v>0</v>
      </c>
      <c r="AA140" s="205">
        <v>0</v>
      </c>
      <c r="AB140" s="205">
        <v>0</v>
      </c>
      <c r="AC140" s="205">
        <v>0</v>
      </c>
      <c r="AD140" s="205">
        <v>0</v>
      </c>
      <c r="AE140" s="205">
        <v>0</v>
      </c>
      <c r="AF140" s="275">
        <v>0</v>
      </c>
      <c r="AH140" s="196">
        <f t="shared" si="184"/>
        <v>0</v>
      </c>
      <c r="AI140" s="197" t="e">
        <f t="shared" si="185"/>
        <v>#DIV/0!</v>
      </c>
      <c r="AJ140" s="205">
        <v>0</v>
      </c>
      <c r="AK140" s="205">
        <v>0</v>
      </c>
      <c r="AL140" s="205">
        <v>0</v>
      </c>
      <c r="AM140" s="205">
        <v>0</v>
      </c>
      <c r="AN140" s="205">
        <v>0</v>
      </c>
      <c r="AO140" s="205">
        <v>0</v>
      </c>
      <c r="AP140" s="205">
        <v>0</v>
      </c>
      <c r="AQ140" s="205">
        <v>0</v>
      </c>
      <c r="AR140" s="205">
        <v>0</v>
      </c>
      <c r="AS140" s="205">
        <v>0</v>
      </c>
      <c r="AT140" s="205">
        <v>0</v>
      </c>
      <c r="AU140" s="275">
        <v>0</v>
      </c>
      <c r="AW140" s="196">
        <f t="shared" si="186"/>
        <v>0</v>
      </c>
      <c r="AX140" s="197" t="e">
        <f t="shared" si="187"/>
        <v>#DIV/0!</v>
      </c>
      <c r="AY140" s="205">
        <v>0</v>
      </c>
      <c r="AZ140" s="205">
        <v>0</v>
      </c>
      <c r="BA140" s="205">
        <v>0</v>
      </c>
      <c r="BB140" s="205">
        <v>0</v>
      </c>
      <c r="BC140" s="205">
        <v>0</v>
      </c>
      <c r="BD140" s="205">
        <v>0</v>
      </c>
      <c r="BE140" s="205">
        <v>0</v>
      </c>
      <c r="BF140" s="205">
        <v>0</v>
      </c>
      <c r="BG140" s="205">
        <v>0</v>
      </c>
      <c r="BH140" s="205">
        <v>0</v>
      </c>
      <c r="BI140" s="205">
        <v>0</v>
      </c>
      <c r="BJ140" s="275">
        <v>0</v>
      </c>
    </row>
    <row r="141" spans="1:62">
      <c r="A141" s="218">
        <v>5321</v>
      </c>
      <c r="B141" s="430" t="s">
        <v>224</v>
      </c>
      <c r="C141" s="204" t="s">
        <v>225</v>
      </c>
      <c r="D141" s="196">
        <f t="shared" si="192"/>
        <v>0</v>
      </c>
      <c r="E141" s="197" t="e">
        <f t="shared" si="193"/>
        <v>#DIV/0!</v>
      </c>
      <c r="F141" s="205">
        <f t="shared" si="194"/>
        <v>0</v>
      </c>
      <c r="G141" s="205">
        <f t="shared" si="195"/>
        <v>0</v>
      </c>
      <c r="H141" s="205">
        <f t="shared" si="196"/>
        <v>0</v>
      </c>
      <c r="I141" s="205">
        <f t="shared" si="197"/>
        <v>0</v>
      </c>
      <c r="J141" s="205">
        <f t="shared" si="198"/>
        <v>0</v>
      </c>
      <c r="K141" s="205">
        <f t="shared" si="199"/>
        <v>0</v>
      </c>
      <c r="L141" s="205">
        <f t="shared" si="200"/>
        <v>0</v>
      </c>
      <c r="M141" s="205">
        <f t="shared" si="201"/>
        <v>0</v>
      </c>
      <c r="N141" s="205">
        <f t="shared" si="202"/>
        <v>0</v>
      </c>
      <c r="O141" s="205">
        <f t="shared" si="203"/>
        <v>0</v>
      </c>
      <c r="P141" s="205">
        <f t="shared" si="204"/>
        <v>0</v>
      </c>
      <c r="Q141" s="275">
        <f t="shared" si="205"/>
        <v>0</v>
      </c>
      <c r="S141" s="196">
        <f t="shared" si="206"/>
        <v>0</v>
      </c>
      <c r="T141" s="197" t="e">
        <f t="shared" si="207"/>
        <v>#DIV/0!</v>
      </c>
      <c r="U141" s="205">
        <v>0</v>
      </c>
      <c r="V141" s="205">
        <v>0</v>
      </c>
      <c r="W141" s="205">
        <v>0</v>
      </c>
      <c r="X141" s="205">
        <v>0</v>
      </c>
      <c r="Y141" s="205">
        <v>0</v>
      </c>
      <c r="Z141" s="205">
        <v>0</v>
      </c>
      <c r="AA141" s="205">
        <v>0</v>
      </c>
      <c r="AB141" s="205">
        <v>0</v>
      </c>
      <c r="AC141" s="205">
        <v>0</v>
      </c>
      <c r="AD141" s="205">
        <v>0</v>
      </c>
      <c r="AE141" s="205">
        <v>0</v>
      </c>
      <c r="AF141" s="275">
        <v>0</v>
      </c>
      <c r="AH141" s="196">
        <f t="shared" si="184"/>
        <v>0</v>
      </c>
      <c r="AI141" s="197" t="e">
        <f t="shared" si="185"/>
        <v>#DIV/0!</v>
      </c>
      <c r="AJ141" s="205">
        <v>0</v>
      </c>
      <c r="AK141" s="205">
        <v>0</v>
      </c>
      <c r="AL141" s="205">
        <v>0</v>
      </c>
      <c r="AM141" s="205">
        <v>0</v>
      </c>
      <c r="AN141" s="205">
        <v>0</v>
      </c>
      <c r="AO141" s="205">
        <v>0</v>
      </c>
      <c r="AP141" s="205">
        <v>0</v>
      </c>
      <c r="AQ141" s="205">
        <v>0</v>
      </c>
      <c r="AR141" s="205">
        <v>0</v>
      </c>
      <c r="AS141" s="205">
        <v>0</v>
      </c>
      <c r="AT141" s="205">
        <v>0</v>
      </c>
      <c r="AU141" s="275">
        <v>0</v>
      </c>
      <c r="AW141" s="196">
        <f t="shared" si="186"/>
        <v>0</v>
      </c>
      <c r="AX141" s="197" t="e">
        <f t="shared" si="187"/>
        <v>#DIV/0!</v>
      </c>
      <c r="AY141" s="205">
        <v>0</v>
      </c>
      <c r="AZ141" s="205">
        <v>0</v>
      </c>
      <c r="BA141" s="205">
        <v>0</v>
      </c>
      <c r="BB141" s="205">
        <v>0</v>
      </c>
      <c r="BC141" s="205">
        <v>0</v>
      </c>
      <c r="BD141" s="205">
        <v>0</v>
      </c>
      <c r="BE141" s="205">
        <v>0</v>
      </c>
      <c r="BF141" s="205">
        <v>0</v>
      </c>
      <c r="BG141" s="205">
        <v>0</v>
      </c>
      <c r="BH141" s="205">
        <v>0</v>
      </c>
      <c r="BI141" s="205">
        <v>0</v>
      </c>
      <c r="BJ141" s="275">
        <v>0</v>
      </c>
    </row>
    <row r="142" spans="1:62">
      <c r="A142" s="218">
        <v>5321</v>
      </c>
      <c r="B142" s="430" t="s">
        <v>226</v>
      </c>
      <c r="C142" s="204" t="s">
        <v>227</v>
      </c>
      <c r="D142" s="196">
        <f t="shared" si="192"/>
        <v>0</v>
      </c>
      <c r="E142" s="197" t="e">
        <f t="shared" si="193"/>
        <v>#DIV/0!</v>
      </c>
      <c r="F142" s="205">
        <f t="shared" si="194"/>
        <v>0</v>
      </c>
      <c r="G142" s="205">
        <f t="shared" si="195"/>
        <v>0</v>
      </c>
      <c r="H142" s="205">
        <f t="shared" si="196"/>
        <v>0</v>
      </c>
      <c r="I142" s="205">
        <f t="shared" si="197"/>
        <v>0</v>
      </c>
      <c r="J142" s="205">
        <f t="shared" si="198"/>
        <v>0</v>
      </c>
      <c r="K142" s="205">
        <f t="shared" si="199"/>
        <v>0</v>
      </c>
      <c r="L142" s="205">
        <f t="shared" si="200"/>
        <v>0</v>
      </c>
      <c r="M142" s="205">
        <f t="shared" si="201"/>
        <v>0</v>
      </c>
      <c r="N142" s="205">
        <f t="shared" si="202"/>
        <v>0</v>
      </c>
      <c r="O142" s="205">
        <f t="shared" si="203"/>
        <v>0</v>
      </c>
      <c r="P142" s="205">
        <f t="shared" si="204"/>
        <v>0</v>
      </c>
      <c r="Q142" s="275">
        <f t="shared" si="205"/>
        <v>0</v>
      </c>
      <c r="S142" s="196">
        <f t="shared" si="206"/>
        <v>0</v>
      </c>
      <c r="T142" s="197" t="e">
        <f t="shared" si="207"/>
        <v>#DIV/0!</v>
      </c>
      <c r="U142" s="205">
        <v>0</v>
      </c>
      <c r="V142" s="205">
        <v>0</v>
      </c>
      <c r="W142" s="205">
        <v>0</v>
      </c>
      <c r="X142" s="205">
        <v>0</v>
      </c>
      <c r="Y142" s="205">
        <v>0</v>
      </c>
      <c r="Z142" s="205">
        <v>0</v>
      </c>
      <c r="AA142" s="205">
        <v>0</v>
      </c>
      <c r="AB142" s="205">
        <v>0</v>
      </c>
      <c r="AC142" s="205">
        <v>0</v>
      </c>
      <c r="AD142" s="205">
        <v>0</v>
      </c>
      <c r="AE142" s="205">
        <v>0</v>
      </c>
      <c r="AF142" s="275">
        <v>0</v>
      </c>
      <c r="AH142" s="196">
        <f t="shared" si="184"/>
        <v>0</v>
      </c>
      <c r="AI142" s="197" t="e">
        <f t="shared" si="185"/>
        <v>#DIV/0!</v>
      </c>
      <c r="AJ142" s="205">
        <v>0</v>
      </c>
      <c r="AK142" s="205">
        <v>0</v>
      </c>
      <c r="AL142" s="205">
        <v>0</v>
      </c>
      <c r="AM142" s="205">
        <v>0</v>
      </c>
      <c r="AN142" s="205">
        <v>0</v>
      </c>
      <c r="AO142" s="205">
        <v>0</v>
      </c>
      <c r="AP142" s="205">
        <v>0</v>
      </c>
      <c r="AQ142" s="205">
        <v>0</v>
      </c>
      <c r="AR142" s="205">
        <v>0</v>
      </c>
      <c r="AS142" s="205">
        <v>0</v>
      </c>
      <c r="AT142" s="205">
        <v>0</v>
      </c>
      <c r="AU142" s="275">
        <v>0</v>
      </c>
      <c r="AW142" s="196">
        <f t="shared" si="186"/>
        <v>0</v>
      </c>
      <c r="AX142" s="197" t="e">
        <f t="shared" si="187"/>
        <v>#DIV/0!</v>
      </c>
      <c r="AY142" s="205">
        <v>0</v>
      </c>
      <c r="AZ142" s="205">
        <v>0</v>
      </c>
      <c r="BA142" s="205">
        <v>0</v>
      </c>
      <c r="BB142" s="205">
        <v>0</v>
      </c>
      <c r="BC142" s="205">
        <v>0</v>
      </c>
      <c r="BD142" s="205">
        <v>0</v>
      </c>
      <c r="BE142" s="205">
        <v>0</v>
      </c>
      <c r="BF142" s="205">
        <v>0</v>
      </c>
      <c r="BG142" s="205">
        <v>0</v>
      </c>
      <c r="BH142" s="205">
        <v>0</v>
      </c>
      <c r="BI142" s="205">
        <v>0</v>
      </c>
      <c r="BJ142" s="275">
        <v>0</v>
      </c>
    </row>
    <row r="143" spans="1:62">
      <c r="A143" s="218">
        <v>5321</v>
      </c>
      <c r="B143" s="430" t="s">
        <v>696</v>
      </c>
      <c r="C143" s="204" t="s">
        <v>228</v>
      </c>
      <c r="D143" s="196">
        <f t="shared" si="192"/>
        <v>0</v>
      </c>
      <c r="E143" s="197" t="e">
        <f t="shared" si="193"/>
        <v>#DIV/0!</v>
      </c>
      <c r="F143" s="205">
        <f t="shared" si="194"/>
        <v>0</v>
      </c>
      <c r="G143" s="205">
        <f t="shared" si="195"/>
        <v>0</v>
      </c>
      <c r="H143" s="205">
        <f t="shared" si="196"/>
        <v>0</v>
      </c>
      <c r="I143" s="205">
        <f t="shared" si="197"/>
        <v>0</v>
      </c>
      <c r="J143" s="205">
        <f t="shared" si="198"/>
        <v>0</v>
      </c>
      <c r="K143" s="205">
        <f t="shared" si="199"/>
        <v>0</v>
      </c>
      <c r="L143" s="205">
        <f t="shared" si="200"/>
        <v>0</v>
      </c>
      <c r="M143" s="205">
        <f t="shared" si="201"/>
        <v>0</v>
      </c>
      <c r="N143" s="205">
        <f t="shared" si="202"/>
        <v>0</v>
      </c>
      <c r="O143" s="205">
        <f t="shared" si="203"/>
        <v>0</v>
      </c>
      <c r="P143" s="205">
        <f t="shared" si="204"/>
        <v>0</v>
      </c>
      <c r="Q143" s="275">
        <f t="shared" si="205"/>
        <v>0</v>
      </c>
      <c r="S143" s="196">
        <f t="shared" si="206"/>
        <v>0</v>
      </c>
      <c r="T143" s="197" t="e">
        <f t="shared" si="207"/>
        <v>#DIV/0!</v>
      </c>
      <c r="U143" s="205">
        <v>0</v>
      </c>
      <c r="V143" s="205">
        <v>0</v>
      </c>
      <c r="W143" s="205">
        <v>0</v>
      </c>
      <c r="X143" s="205">
        <v>0</v>
      </c>
      <c r="Y143" s="205">
        <v>0</v>
      </c>
      <c r="Z143" s="205">
        <v>0</v>
      </c>
      <c r="AA143" s="205">
        <v>0</v>
      </c>
      <c r="AB143" s="205">
        <v>0</v>
      </c>
      <c r="AC143" s="205">
        <v>0</v>
      </c>
      <c r="AD143" s="205">
        <v>0</v>
      </c>
      <c r="AE143" s="205">
        <v>0</v>
      </c>
      <c r="AF143" s="275">
        <v>0</v>
      </c>
      <c r="AH143" s="196">
        <f t="shared" si="184"/>
        <v>0</v>
      </c>
      <c r="AI143" s="197" t="e">
        <f t="shared" si="185"/>
        <v>#DIV/0!</v>
      </c>
      <c r="AJ143" s="205">
        <v>0</v>
      </c>
      <c r="AK143" s="205">
        <v>0</v>
      </c>
      <c r="AL143" s="205">
        <v>0</v>
      </c>
      <c r="AM143" s="205">
        <v>0</v>
      </c>
      <c r="AN143" s="205">
        <v>0</v>
      </c>
      <c r="AO143" s="205">
        <v>0</v>
      </c>
      <c r="AP143" s="205">
        <v>0</v>
      </c>
      <c r="AQ143" s="205">
        <v>0</v>
      </c>
      <c r="AR143" s="205">
        <v>0</v>
      </c>
      <c r="AS143" s="205">
        <v>0</v>
      </c>
      <c r="AT143" s="205">
        <v>0</v>
      </c>
      <c r="AU143" s="275">
        <v>0</v>
      </c>
      <c r="AW143" s="196">
        <f t="shared" si="186"/>
        <v>0</v>
      </c>
      <c r="AX143" s="197" t="e">
        <f t="shared" si="187"/>
        <v>#DIV/0!</v>
      </c>
      <c r="AY143" s="205">
        <v>0</v>
      </c>
      <c r="AZ143" s="205">
        <v>0</v>
      </c>
      <c r="BA143" s="205">
        <v>0</v>
      </c>
      <c r="BB143" s="205">
        <v>0</v>
      </c>
      <c r="BC143" s="205">
        <v>0</v>
      </c>
      <c r="BD143" s="205">
        <v>0</v>
      </c>
      <c r="BE143" s="205">
        <v>0</v>
      </c>
      <c r="BF143" s="205">
        <v>0</v>
      </c>
      <c r="BG143" s="205">
        <v>0</v>
      </c>
      <c r="BH143" s="205">
        <v>0</v>
      </c>
      <c r="BI143" s="205">
        <v>0</v>
      </c>
      <c r="BJ143" s="275">
        <v>0</v>
      </c>
    </row>
    <row r="144" spans="1:62">
      <c r="A144" s="305"/>
      <c r="B144" s="305"/>
      <c r="C144" s="306" t="s">
        <v>45</v>
      </c>
      <c r="D144" s="307">
        <f t="shared" si="192"/>
        <v>0</v>
      </c>
      <c r="E144" s="308" t="e">
        <f t="shared" si="193"/>
        <v>#DIV/0!</v>
      </c>
      <c r="F144" s="307">
        <f t="shared" si="194"/>
        <v>0</v>
      </c>
      <c r="G144" s="307">
        <f t="shared" si="195"/>
        <v>0</v>
      </c>
      <c r="H144" s="307">
        <f t="shared" si="196"/>
        <v>0</v>
      </c>
      <c r="I144" s="307">
        <f t="shared" si="197"/>
        <v>0</v>
      </c>
      <c r="J144" s="307">
        <f t="shared" si="198"/>
        <v>0</v>
      </c>
      <c r="K144" s="307">
        <f t="shared" si="199"/>
        <v>0</v>
      </c>
      <c r="L144" s="307">
        <f t="shared" si="200"/>
        <v>0</v>
      </c>
      <c r="M144" s="307">
        <f t="shared" si="201"/>
        <v>0</v>
      </c>
      <c r="N144" s="307">
        <f t="shared" si="202"/>
        <v>0</v>
      </c>
      <c r="O144" s="307">
        <f t="shared" si="203"/>
        <v>0</v>
      </c>
      <c r="P144" s="307">
        <f t="shared" si="204"/>
        <v>0</v>
      </c>
      <c r="Q144" s="356">
        <f t="shared" si="205"/>
        <v>0</v>
      </c>
      <c r="S144" s="307">
        <f t="shared" si="206"/>
        <v>0</v>
      </c>
      <c r="T144" s="308" t="e">
        <f t="shared" si="207"/>
        <v>#DIV/0!</v>
      </c>
      <c r="U144" s="307">
        <v>0</v>
      </c>
      <c r="V144" s="307">
        <v>0</v>
      </c>
      <c r="W144" s="307">
        <v>0</v>
      </c>
      <c r="X144" s="307">
        <v>0</v>
      </c>
      <c r="Y144" s="307">
        <v>0</v>
      </c>
      <c r="Z144" s="307">
        <v>0</v>
      </c>
      <c r="AA144" s="307">
        <v>0</v>
      </c>
      <c r="AB144" s="307">
        <v>0</v>
      </c>
      <c r="AC144" s="307">
        <v>0</v>
      </c>
      <c r="AD144" s="307">
        <v>0</v>
      </c>
      <c r="AE144" s="307">
        <v>0</v>
      </c>
      <c r="AF144" s="356">
        <v>0</v>
      </c>
      <c r="AH144" s="307">
        <f t="shared" si="184"/>
        <v>0</v>
      </c>
      <c r="AI144" s="308" t="e">
        <f t="shared" si="185"/>
        <v>#DIV/0!</v>
      </c>
      <c r="AJ144" s="307">
        <v>0</v>
      </c>
      <c r="AK144" s="307">
        <v>0</v>
      </c>
      <c r="AL144" s="307">
        <v>0</v>
      </c>
      <c r="AM144" s="307">
        <v>0</v>
      </c>
      <c r="AN144" s="307">
        <v>0</v>
      </c>
      <c r="AO144" s="307">
        <v>0</v>
      </c>
      <c r="AP144" s="307">
        <v>0</v>
      </c>
      <c r="AQ144" s="307">
        <v>0</v>
      </c>
      <c r="AR144" s="307">
        <v>0</v>
      </c>
      <c r="AS144" s="307">
        <v>0</v>
      </c>
      <c r="AT144" s="307">
        <v>0</v>
      </c>
      <c r="AU144" s="356">
        <v>0</v>
      </c>
      <c r="AW144" s="307">
        <f t="shared" si="186"/>
        <v>0</v>
      </c>
      <c r="AX144" s="308" t="e">
        <f t="shared" si="187"/>
        <v>#DIV/0!</v>
      </c>
      <c r="AY144" s="307">
        <v>0</v>
      </c>
      <c r="AZ144" s="307">
        <v>0</v>
      </c>
      <c r="BA144" s="307">
        <v>0</v>
      </c>
      <c r="BB144" s="307">
        <v>0</v>
      </c>
      <c r="BC144" s="307">
        <v>0</v>
      </c>
      <c r="BD144" s="307">
        <v>0</v>
      </c>
      <c r="BE144" s="307">
        <v>0</v>
      </c>
      <c r="BF144" s="307">
        <v>0</v>
      </c>
      <c r="BG144" s="307">
        <v>0</v>
      </c>
      <c r="BH144" s="307">
        <v>0</v>
      </c>
      <c r="BI144" s="307">
        <v>0</v>
      </c>
      <c r="BJ144" s="356">
        <v>0</v>
      </c>
    </row>
    <row r="145" spans="1:62">
      <c r="A145" s="350"/>
      <c r="B145" s="350"/>
      <c r="C145" s="302" t="s">
        <v>75</v>
      </c>
      <c r="D145" s="303">
        <f t="shared" si="192"/>
        <v>0</v>
      </c>
      <c r="E145" s="304" t="e">
        <f t="shared" si="193"/>
        <v>#DIV/0!</v>
      </c>
      <c r="F145" s="303">
        <f t="shared" ref="F145:Q145" si="208">SUM(F136:F144)</f>
        <v>0</v>
      </c>
      <c r="G145" s="303">
        <f t="shared" si="208"/>
        <v>0</v>
      </c>
      <c r="H145" s="303">
        <f t="shared" si="208"/>
        <v>0</v>
      </c>
      <c r="I145" s="303">
        <f t="shared" si="208"/>
        <v>0</v>
      </c>
      <c r="J145" s="303">
        <f t="shared" si="208"/>
        <v>0</v>
      </c>
      <c r="K145" s="303">
        <f t="shared" si="208"/>
        <v>0</v>
      </c>
      <c r="L145" s="303">
        <f t="shared" si="208"/>
        <v>0</v>
      </c>
      <c r="M145" s="303">
        <f t="shared" si="208"/>
        <v>0</v>
      </c>
      <c r="N145" s="303">
        <f t="shared" si="208"/>
        <v>0</v>
      </c>
      <c r="O145" s="303">
        <f t="shared" si="208"/>
        <v>0</v>
      </c>
      <c r="P145" s="303">
        <f t="shared" si="208"/>
        <v>0</v>
      </c>
      <c r="Q145" s="353">
        <f t="shared" si="208"/>
        <v>0</v>
      </c>
      <c r="S145" s="303">
        <f t="shared" si="206"/>
        <v>0</v>
      </c>
      <c r="T145" s="304" t="e">
        <f t="shared" si="207"/>
        <v>#DIV/0!</v>
      </c>
      <c r="U145" s="303">
        <f>SUM(U136:U144)</f>
        <v>0</v>
      </c>
      <c r="V145" s="303">
        <f t="shared" ref="V145:AF145" si="209">SUM(V136:V144)</f>
        <v>0</v>
      </c>
      <c r="W145" s="303">
        <f t="shared" si="209"/>
        <v>0</v>
      </c>
      <c r="X145" s="303">
        <f t="shared" si="209"/>
        <v>0</v>
      </c>
      <c r="Y145" s="303">
        <f t="shared" si="209"/>
        <v>0</v>
      </c>
      <c r="Z145" s="303">
        <f t="shared" si="209"/>
        <v>0</v>
      </c>
      <c r="AA145" s="303">
        <f t="shared" si="209"/>
        <v>0</v>
      </c>
      <c r="AB145" s="303">
        <f t="shared" si="209"/>
        <v>0</v>
      </c>
      <c r="AC145" s="303">
        <f t="shared" si="209"/>
        <v>0</v>
      </c>
      <c r="AD145" s="303">
        <f t="shared" si="209"/>
        <v>0</v>
      </c>
      <c r="AE145" s="303">
        <f t="shared" si="209"/>
        <v>0</v>
      </c>
      <c r="AF145" s="353">
        <f t="shared" si="209"/>
        <v>0</v>
      </c>
      <c r="AH145" s="303">
        <f t="shared" si="184"/>
        <v>0</v>
      </c>
      <c r="AI145" s="304" t="e">
        <f t="shared" si="185"/>
        <v>#DIV/0!</v>
      </c>
      <c r="AJ145" s="303">
        <f>SUM(AJ136:AJ144)</f>
        <v>0</v>
      </c>
      <c r="AK145" s="303">
        <f t="shared" ref="AK145:AU145" si="210">SUM(AK136:AK144)</f>
        <v>0</v>
      </c>
      <c r="AL145" s="303">
        <f t="shared" si="210"/>
        <v>0</v>
      </c>
      <c r="AM145" s="303">
        <f t="shared" si="210"/>
        <v>0</v>
      </c>
      <c r="AN145" s="303">
        <f t="shared" si="210"/>
        <v>0</v>
      </c>
      <c r="AO145" s="303">
        <f t="shared" si="210"/>
        <v>0</v>
      </c>
      <c r="AP145" s="303">
        <f t="shared" si="210"/>
        <v>0</v>
      </c>
      <c r="AQ145" s="303">
        <f t="shared" si="210"/>
        <v>0</v>
      </c>
      <c r="AR145" s="303">
        <f t="shared" si="210"/>
        <v>0</v>
      </c>
      <c r="AS145" s="303">
        <f t="shared" si="210"/>
        <v>0</v>
      </c>
      <c r="AT145" s="303">
        <f t="shared" si="210"/>
        <v>0</v>
      </c>
      <c r="AU145" s="353">
        <f t="shared" si="210"/>
        <v>0</v>
      </c>
      <c r="AW145" s="303">
        <f t="shared" si="186"/>
        <v>0</v>
      </c>
      <c r="AX145" s="304" t="e">
        <f t="shared" si="187"/>
        <v>#DIV/0!</v>
      </c>
      <c r="AY145" s="303">
        <f>SUM(AY136:AY144)</f>
        <v>0</v>
      </c>
      <c r="AZ145" s="303">
        <f t="shared" ref="AZ145:BJ145" si="211">SUM(AZ136:AZ144)</f>
        <v>0</v>
      </c>
      <c r="BA145" s="303">
        <f t="shared" si="211"/>
        <v>0</v>
      </c>
      <c r="BB145" s="303">
        <f t="shared" si="211"/>
        <v>0</v>
      </c>
      <c r="BC145" s="303">
        <f t="shared" si="211"/>
        <v>0</v>
      </c>
      <c r="BD145" s="303">
        <f t="shared" si="211"/>
        <v>0</v>
      </c>
      <c r="BE145" s="303">
        <f t="shared" si="211"/>
        <v>0</v>
      </c>
      <c r="BF145" s="303">
        <f t="shared" si="211"/>
        <v>0</v>
      </c>
      <c r="BG145" s="303">
        <f t="shared" si="211"/>
        <v>0</v>
      </c>
      <c r="BH145" s="303">
        <f t="shared" si="211"/>
        <v>0</v>
      </c>
      <c r="BI145" s="303">
        <f t="shared" si="211"/>
        <v>0</v>
      </c>
      <c r="BJ145" s="353">
        <f t="shared" si="211"/>
        <v>0</v>
      </c>
    </row>
    <row r="146" spans="1:62">
      <c r="A146" s="223">
        <v>5324</v>
      </c>
      <c r="B146" s="431" t="s">
        <v>697</v>
      </c>
      <c r="C146" s="224" t="s">
        <v>229</v>
      </c>
      <c r="D146" s="225">
        <f t="shared" si="192"/>
        <v>0</v>
      </c>
      <c r="E146" s="226" t="e">
        <f t="shared" si="193"/>
        <v>#DIV/0!</v>
      </c>
      <c r="F146" s="227">
        <f t="shared" ref="F146:Q150" si="212">U146+AJ146+AY146</f>
        <v>0</v>
      </c>
      <c r="G146" s="227">
        <f t="shared" si="212"/>
        <v>0</v>
      </c>
      <c r="H146" s="227">
        <f t="shared" si="212"/>
        <v>0</v>
      </c>
      <c r="I146" s="227">
        <f t="shared" si="212"/>
        <v>0</v>
      </c>
      <c r="J146" s="227">
        <f t="shared" si="212"/>
        <v>0</v>
      </c>
      <c r="K146" s="227">
        <f t="shared" si="212"/>
        <v>0</v>
      </c>
      <c r="L146" s="227">
        <f t="shared" si="212"/>
        <v>0</v>
      </c>
      <c r="M146" s="227">
        <f t="shared" si="212"/>
        <v>0</v>
      </c>
      <c r="N146" s="227">
        <f t="shared" si="212"/>
        <v>0</v>
      </c>
      <c r="O146" s="227">
        <f t="shared" si="212"/>
        <v>0</v>
      </c>
      <c r="P146" s="227">
        <f t="shared" si="212"/>
        <v>0</v>
      </c>
      <c r="Q146" s="280">
        <f t="shared" si="212"/>
        <v>0</v>
      </c>
      <c r="S146" s="225">
        <f t="shared" si="206"/>
        <v>0</v>
      </c>
      <c r="T146" s="226" t="e">
        <f t="shared" si="207"/>
        <v>#DIV/0!</v>
      </c>
      <c r="U146" s="227">
        <v>0</v>
      </c>
      <c r="V146" s="227">
        <v>0</v>
      </c>
      <c r="W146" s="227">
        <v>0</v>
      </c>
      <c r="X146" s="227">
        <v>0</v>
      </c>
      <c r="Y146" s="227">
        <v>0</v>
      </c>
      <c r="Z146" s="227">
        <v>0</v>
      </c>
      <c r="AA146" s="227">
        <v>0</v>
      </c>
      <c r="AB146" s="227">
        <v>0</v>
      </c>
      <c r="AC146" s="227">
        <v>0</v>
      </c>
      <c r="AD146" s="227">
        <v>0</v>
      </c>
      <c r="AE146" s="227">
        <v>0</v>
      </c>
      <c r="AF146" s="280">
        <v>0</v>
      </c>
      <c r="AH146" s="225">
        <f t="shared" si="184"/>
        <v>0</v>
      </c>
      <c r="AI146" s="226" t="e">
        <f t="shared" si="185"/>
        <v>#DIV/0!</v>
      </c>
      <c r="AJ146" s="227">
        <v>0</v>
      </c>
      <c r="AK146" s="227">
        <v>0</v>
      </c>
      <c r="AL146" s="227">
        <v>0</v>
      </c>
      <c r="AM146" s="227">
        <v>0</v>
      </c>
      <c r="AN146" s="227">
        <v>0</v>
      </c>
      <c r="AO146" s="227">
        <v>0</v>
      </c>
      <c r="AP146" s="227">
        <v>0</v>
      </c>
      <c r="AQ146" s="227">
        <v>0</v>
      </c>
      <c r="AR146" s="227">
        <v>0</v>
      </c>
      <c r="AS146" s="227">
        <v>0</v>
      </c>
      <c r="AT146" s="227">
        <v>0</v>
      </c>
      <c r="AU146" s="280">
        <v>0</v>
      </c>
      <c r="AW146" s="225">
        <f t="shared" si="186"/>
        <v>0</v>
      </c>
      <c r="AX146" s="226" t="e">
        <f t="shared" si="187"/>
        <v>#DIV/0!</v>
      </c>
      <c r="AY146" s="227">
        <v>0</v>
      </c>
      <c r="AZ146" s="227">
        <v>0</v>
      </c>
      <c r="BA146" s="227">
        <v>0</v>
      </c>
      <c r="BB146" s="227">
        <v>0</v>
      </c>
      <c r="BC146" s="227">
        <v>0</v>
      </c>
      <c r="BD146" s="227">
        <v>0</v>
      </c>
      <c r="BE146" s="227">
        <v>0</v>
      </c>
      <c r="BF146" s="227">
        <v>0</v>
      </c>
      <c r="BG146" s="227">
        <v>0</v>
      </c>
      <c r="BH146" s="227">
        <v>0</v>
      </c>
      <c r="BI146" s="227">
        <v>0</v>
      </c>
      <c r="BJ146" s="280">
        <v>0</v>
      </c>
    </row>
    <row r="147" spans="1:62">
      <c r="A147" s="371">
        <v>5324</v>
      </c>
      <c r="B147" s="443" t="s">
        <v>230</v>
      </c>
      <c r="C147" s="204" t="s">
        <v>231</v>
      </c>
      <c r="D147" s="196">
        <f t="shared" si="192"/>
        <v>0</v>
      </c>
      <c r="E147" s="197" t="e">
        <f t="shared" si="193"/>
        <v>#DIV/0!</v>
      </c>
      <c r="F147" s="205">
        <f t="shared" si="212"/>
        <v>0</v>
      </c>
      <c r="G147" s="205">
        <f t="shared" si="212"/>
        <v>0</v>
      </c>
      <c r="H147" s="205">
        <f t="shared" si="212"/>
        <v>0</v>
      </c>
      <c r="I147" s="205">
        <f t="shared" si="212"/>
        <v>0</v>
      </c>
      <c r="J147" s="205">
        <f t="shared" si="212"/>
        <v>0</v>
      </c>
      <c r="K147" s="205">
        <f t="shared" si="212"/>
        <v>0</v>
      </c>
      <c r="L147" s="205">
        <f t="shared" si="212"/>
        <v>0</v>
      </c>
      <c r="M147" s="205">
        <f t="shared" si="212"/>
        <v>0</v>
      </c>
      <c r="N147" s="205">
        <f t="shared" si="212"/>
        <v>0</v>
      </c>
      <c r="O147" s="205">
        <f t="shared" si="212"/>
        <v>0</v>
      </c>
      <c r="P147" s="205">
        <f t="shared" si="212"/>
        <v>0</v>
      </c>
      <c r="Q147" s="275">
        <f t="shared" si="212"/>
        <v>0</v>
      </c>
      <c r="S147" s="196">
        <f t="shared" si="206"/>
        <v>0</v>
      </c>
      <c r="T147" s="197" t="e">
        <f t="shared" si="207"/>
        <v>#DIV/0!</v>
      </c>
      <c r="U147" s="205">
        <v>0</v>
      </c>
      <c r="V147" s="205">
        <v>0</v>
      </c>
      <c r="W147" s="205">
        <v>0</v>
      </c>
      <c r="X147" s="205">
        <v>0</v>
      </c>
      <c r="Y147" s="205">
        <v>0</v>
      </c>
      <c r="Z147" s="205">
        <v>0</v>
      </c>
      <c r="AA147" s="205">
        <v>0</v>
      </c>
      <c r="AB147" s="205">
        <v>0</v>
      </c>
      <c r="AC147" s="205">
        <v>0</v>
      </c>
      <c r="AD147" s="205">
        <v>0</v>
      </c>
      <c r="AE147" s="205">
        <v>0</v>
      </c>
      <c r="AF147" s="275">
        <v>0</v>
      </c>
      <c r="AH147" s="196">
        <f t="shared" si="184"/>
        <v>0</v>
      </c>
      <c r="AI147" s="197" t="e">
        <f t="shared" si="185"/>
        <v>#DIV/0!</v>
      </c>
      <c r="AJ147" s="205">
        <v>0</v>
      </c>
      <c r="AK147" s="205">
        <v>0</v>
      </c>
      <c r="AL147" s="205">
        <v>0</v>
      </c>
      <c r="AM147" s="205">
        <v>0</v>
      </c>
      <c r="AN147" s="205">
        <v>0</v>
      </c>
      <c r="AO147" s="205">
        <v>0</v>
      </c>
      <c r="AP147" s="205">
        <v>0</v>
      </c>
      <c r="AQ147" s="205">
        <v>0</v>
      </c>
      <c r="AR147" s="205">
        <v>0</v>
      </c>
      <c r="AS147" s="205">
        <v>0</v>
      </c>
      <c r="AT147" s="205">
        <v>0</v>
      </c>
      <c r="AU147" s="275">
        <v>0</v>
      </c>
      <c r="AW147" s="196">
        <f t="shared" si="186"/>
        <v>0</v>
      </c>
      <c r="AX147" s="197" t="e">
        <f t="shared" si="187"/>
        <v>#DIV/0!</v>
      </c>
      <c r="AY147" s="205">
        <v>0</v>
      </c>
      <c r="AZ147" s="205">
        <v>0</v>
      </c>
      <c r="BA147" s="205">
        <v>0</v>
      </c>
      <c r="BB147" s="205">
        <v>0</v>
      </c>
      <c r="BC147" s="205">
        <v>0</v>
      </c>
      <c r="BD147" s="205">
        <v>0</v>
      </c>
      <c r="BE147" s="205">
        <v>0</v>
      </c>
      <c r="BF147" s="205">
        <v>0</v>
      </c>
      <c r="BG147" s="205">
        <v>0</v>
      </c>
      <c r="BH147" s="205">
        <v>0</v>
      </c>
      <c r="BI147" s="205">
        <v>0</v>
      </c>
      <c r="BJ147" s="275">
        <v>0</v>
      </c>
    </row>
    <row r="148" spans="1:62">
      <c r="A148" s="218">
        <v>5324</v>
      </c>
      <c r="B148" s="430" t="s">
        <v>232</v>
      </c>
      <c r="C148" s="204" t="s">
        <v>233</v>
      </c>
      <c r="D148" s="196">
        <f t="shared" si="192"/>
        <v>0</v>
      </c>
      <c r="E148" s="197" t="e">
        <f t="shared" si="193"/>
        <v>#DIV/0!</v>
      </c>
      <c r="F148" s="205">
        <f t="shared" si="212"/>
        <v>0</v>
      </c>
      <c r="G148" s="205">
        <f t="shared" si="212"/>
        <v>0</v>
      </c>
      <c r="H148" s="205">
        <f t="shared" si="212"/>
        <v>0</v>
      </c>
      <c r="I148" s="205">
        <f t="shared" si="212"/>
        <v>0</v>
      </c>
      <c r="J148" s="205">
        <f t="shared" si="212"/>
        <v>0</v>
      </c>
      <c r="K148" s="205">
        <f t="shared" si="212"/>
        <v>0</v>
      </c>
      <c r="L148" s="205">
        <f t="shared" si="212"/>
        <v>0</v>
      </c>
      <c r="M148" s="205">
        <f t="shared" si="212"/>
        <v>0</v>
      </c>
      <c r="N148" s="205">
        <f t="shared" si="212"/>
        <v>0</v>
      </c>
      <c r="O148" s="205">
        <f t="shared" si="212"/>
        <v>0</v>
      </c>
      <c r="P148" s="205">
        <f t="shared" si="212"/>
        <v>0</v>
      </c>
      <c r="Q148" s="275">
        <f t="shared" si="212"/>
        <v>0</v>
      </c>
      <c r="S148" s="196">
        <f t="shared" si="206"/>
        <v>0</v>
      </c>
      <c r="T148" s="197" t="e">
        <f t="shared" si="207"/>
        <v>#DIV/0!</v>
      </c>
      <c r="U148" s="205">
        <v>0</v>
      </c>
      <c r="V148" s="205">
        <v>0</v>
      </c>
      <c r="W148" s="205">
        <v>0</v>
      </c>
      <c r="X148" s="205">
        <v>0</v>
      </c>
      <c r="Y148" s="205">
        <v>0</v>
      </c>
      <c r="Z148" s="205">
        <v>0</v>
      </c>
      <c r="AA148" s="205">
        <v>0</v>
      </c>
      <c r="AB148" s="205">
        <v>0</v>
      </c>
      <c r="AC148" s="205">
        <v>0</v>
      </c>
      <c r="AD148" s="205">
        <v>0</v>
      </c>
      <c r="AE148" s="205">
        <v>0</v>
      </c>
      <c r="AF148" s="275">
        <v>0</v>
      </c>
      <c r="AH148" s="196">
        <f t="shared" si="184"/>
        <v>0</v>
      </c>
      <c r="AI148" s="197" t="e">
        <f t="shared" si="185"/>
        <v>#DIV/0!</v>
      </c>
      <c r="AJ148" s="205">
        <v>0</v>
      </c>
      <c r="AK148" s="205">
        <v>0</v>
      </c>
      <c r="AL148" s="205">
        <v>0</v>
      </c>
      <c r="AM148" s="205">
        <v>0</v>
      </c>
      <c r="AN148" s="205">
        <v>0</v>
      </c>
      <c r="AO148" s="205">
        <v>0</v>
      </c>
      <c r="AP148" s="205">
        <v>0</v>
      </c>
      <c r="AQ148" s="205">
        <v>0</v>
      </c>
      <c r="AR148" s="205">
        <v>0</v>
      </c>
      <c r="AS148" s="205">
        <v>0</v>
      </c>
      <c r="AT148" s="205">
        <v>0</v>
      </c>
      <c r="AU148" s="275">
        <v>0</v>
      </c>
      <c r="AW148" s="196">
        <f t="shared" si="186"/>
        <v>0</v>
      </c>
      <c r="AX148" s="197" t="e">
        <f t="shared" si="187"/>
        <v>#DIV/0!</v>
      </c>
      <c r="AY148" s="205">
        <v>0</v>
      </c>
      <c r="AZ148" s="205">
        <v>0</v>
      </c>
      <c r="BA148" s="205">
        <v>0</v>
      </c>
      <c r="BB148" s="205">
        <v>0</v>
      </c>
      <c r="BC148" s="205">
        <v>0</v>
      </c>
      <c r="BD148" s="205">
        <v>0</v>
      </c>
      <c r="BE148" s="205">
        <v>0</v>
      </c>
      <c r="BF148" s="205">
        <v>0</v>
      </c>
      <c r="BG148" s="205">
        <v>0</v>
      </c>
      <c r="BH148" s="205">
        <v>0</v>
      </c>
      <c r="BI148" s="205">
        <v>0</v>
      </c>
      <c r="BJ148" s="275">
        <v>0</v>
      </c>
    </row>
    <row r="149" spans="1:62">
      <c r="A149" s="218">
        <v>5324</v>
      </c>
      <c r="B149" s="430" t="s">
        <v>234</v>
      </c>
      <c r="C149" s="204" t="s">
        <v>235</v>
      </c>
      <c r="D149" s="196">
        <f t="shared" si="192"/>
        <v>0</v>
      </c>
      <c r="E149" s="197" t="e">
        <f t="shared" si="193"/>
        <v>#DIV/0!</v>
      </c>
      <c r="F149" s="205">
        <f t="shared" si="212"/>
        <v>0</v>
      </c>
      <c r="G149" s="205">
        <f t="shared" si="212"/>
        <v>0</v>
      </c>
      <c r="H149" s="205">
        <f t="shared" si="212"/>
        <v>0</v>
      </c>
      <c r="I149" s="205">
        <f t="shared" si="212"/>
        <v>0</v>
      </c>
      <c r="J149" s="205">
        <f t="shared" si="212"/>
        <v>0</v>
      </c>
      <c r="K149" s="205">
        <f t="shared" si="212"/>
        <v>0</v>
      </c>
      <c r="L149" s="205">
        <f t="shared" si="212"/>
        <v>0</v>
      </c>
      <c r="M149" s="205">
        <f t="shared" si="212"/>
        <v>0</v>
      </c>
      <c r="N149" s="205">
        <f t="shared" si="212"/>
        <v>0</v>
      </c>
      <c r="O149" s="205">
        <f t="shared" si="212"/>
        <v>0</v>
      </c>
      <c r="P149" s="205">
        <f t="shared" si="212"/>
        <v>0</v>
      </c>
      <c r="Q149" s="275">
        <f t="shared" si="212"/>
        <v>0</v>
      </c>
      <c r="S149" s="196">
        <f t="shared" si="206"/>
        <v>0</v>
      </c>
      <c r="T149" s="197" t="e">
        <f t="shared" si="207"/>
        <v>#DIV/0!</v>
      </c>
      <c r="U149" s="205">
        <v>0</v>
      </c>
      <c r="V149" s="205">
        <v>0</v>
      </c>
      <c r="W149" s="205">
        <v>0</v>
      </c>
      <c r="X149" s="205">
        <v>0</v>
      </c>
      <c r="Y149" s="205">
        <v>0</v>
      </c>
      <c r="Z149" s="205">
        <v>0</v>
      </c>
      <c r="AA149" s="205">
        <v>0</v>
      </c>
      <c r="AB149" s="205">
        <v>0</v>
      </c>
      <c r="AC149" s="205">
        <v>0</v>
      </c>
      <c r="AD149" s="205">
        <v>0</v>
      </c>
      <c r="AE149" s="205">
        <v>0</v>
      </c>
      <c r="AF149" s="275">
        <v>0</v>
      </c>
      <c r="AH149" s="196">
        <f t="shared" si="184"/>
        <v>0</v>
      </c>
      <c r="AI149" s="197" t="e">
        <f t="shared" si="185"/>
        <v>#DIV/0!</v>
      </c>
      <c r="AJ149" s="205">
        <v>0</v>
      </c>
      <c r="AK149" s="205">
        <v>0</v>
      </c>
      <c r="AL149" s="205">
        <v>0</v>
      </c>
      <c r="AM149" s="205">
        <v>0</v>
      </c>
      <c r="AN149" s="205">
        <v>0</v>
      </c>
      <c r="AO149" s="205">
        <v>0</v>
      </c>
      <c r="AP149" s="205">
        <v>0</v>
      </c>
      <c r="AQ149" s="205">
        <v>0</v>
      </c>
      <c r="AR149" s="205">
        <v>0</v>
      </c>
      <c r="AS149" s="205">
        <v>0</v>
      </c>
      <c r="AT149" s="205">
        <v>0</v>
      </c>
      <c r="AU149" s="275">
        <v>0</v>
      </c>
      <c r="AW149" s="196">
        <f t="shared" si="186"/>
        <v>0</v>
      </c>
      <c r="AX149" s="197" t="e">
        <f t="shared" si="187"/>
        <v>#DIV/0!</v>
      </c>
      <c r="AY149" s="205">
        <v>0</v>
      </c>
      <c r="AZ149" s="205">
        <v>0</v>
      </c>
      <c r="BA149" s="205">
        <v>0</v>
      </c>
      <c r="BB149" s="205">
        <v>0</v>
      </c>
      <c r="BC149" s="205">
        <v>0</v>
      </c>
      <c r="BD149" s="205">
        <v>0</v>
      </c>
      <c r="BE149" s="205">
        <v>0</v>
      </c>
      <c r="BF149" s="205">
        <v>0</v>
      </c>
      <c r="BG149" s="205">
        <v>0</v>
      </c>
      <c r="BH149" s="205">
        <v>0</v>
      </c>
      <c r="BI149" s="205">
        <v>0</v>
      </c>
      <c r="BJ149" s="275">
        <v>0</v>
      </c>
    </row>
    <row r="150" spans="1:62">
      <c r="A150" s="305"/>
      <c r="B150" s="305"/>
      <c r="C150" s="306" t="s">
        <v>45</v>
      </c>
      <c r="D150" s="307">
        <f t="shared" si="192"/>
        <v>0</v>
      </c>
      <c r="E150" s="308" t="e">
        <f t="shared" si="193"/>
        <v>#DIV/0!</v>
      </c>
      <c r="F150" s="307">
        <f t="shared" si="212"/>
        <v>0</v>
      </c>
      <c r="G150" s="307">
        <f t="shared" si="212"/>
        <v>0</v>
      </c>
      <c r="H150" s="307">
        <f t="shared" si="212"/>
        <v>0</v>
      </c>
      <c r="I150" s="307">
        <f t="shared" si="212"/>
        <v>0</v>
      </c>
      <c r="J150" s="307">
        <f t="shared" si="212"/>
        <v>0</v>
      </c>
      <c r="K150" s="307">
        <f t="shared" si="212"/>
        <v>0</v>
      </c>
      <c r="L150" s="307">
        <f t="shared" si="212"/>
        <v>0</v>
      </c>
      <c r="M150" s="307">
        <f t="shared" si="212"/>
        <v>0</v>
      </c>
      <c r="N150" s="307">
        <f t="shared" si="212"/>
        <v>0</v>
      </c>
      <c r="O150" s="307">
        <f t="shared" si="212"/>
        <v>0</v>
      </c>
      <c r="P150" s="307">
        <f t="shared" si="212"/>
        <v>0</v>
      </c>
      <c r="Q150" s="356">
        <f t="shared" si="212"/>
        <v>0</v>
      </c>
      <c r="S150" s="307">
        <f t="shared" si="206"/>
        <v>0</v>
      </c>
      <c r="T150" s="308" t="e">
        <f t="shared" si="207"/>
        <v>#DIV/0!</v>
      </c>
      <c r="U150" s="307">
        <v>0</v>
      </c>
      <c r="V150" s="307">
        <v>0</v>
      </c>
      <c r="W150" s="307">
        <v>0</v>
      </c>
      <c r="X150" s="307">
        <v>0</v>
      </c>
      <c r="Y150" s="307">
        <v>0</v>
      </c>
      <c r="Z150" s="307">
        <v>0</v>
      </c>
      <c r="AA150" s="307">
        <v>0</v>
      </c>
      <c r="AB150" s="307">
        <v>0</v>
      </c>
      <c r="AC150" s="307">
        <v>0</v>
      </c>
      <c r="AD150" s="307">
        <v>0</v>
      </c>
      <c r="AE150" s="307">
        <v>0</v>
      </c>
      <c r="AF150" s="356">
        <v>0</v>
      </c>
      <c r="AH150" s="307">
        <f t="shared" si="184"/>
        <v>0</v>
      </c>
      <c r="AI150" s="308" t="e">
        <f t="shared" si="185"/>
        <v>#DIV/0!</v>
      </c>
      <c r="AJ150" s="307">
        <v>0</v>
      </c>
      <c r="AK150" s="307">
        <v>0</v>
      </c>
      <c r="AL150" s="307">
        <v>0</v>
      </c>
      <c r="AM150" s="307">
        <v>0</v>
      </c>
      <c r="AN150" s="307">
        <v>0</v>
      </c>
      <c r="AO150" s="307">
        <v>0</v>
      </c>
      <c r="AP150" s="307">
        <v>0</v>
      </c>
      <c r="AQ150" s="307">
        <v>0</v>
      </c>
      <c r="AR150" s="307">
        <v>0</v>
      </c>
      <c r="AS150" s="307">
        <v>0</v>
      </c>
      <c r="AT150" s="307">
        <v>0</v>
      </c>
      <c r="AU150" s="356">
        <v>0</v>
      </c>
      <c r="AW150" s="307">
        <f t="shared" si="186"/>
        <v>0</v>
      </c>
      <c r="AX150" s="308" t="e">
        <f t="shared" si="187"/>
        <v>#DIV/0!</v>
      </c>
      <c r="AY150" s="307">
        <v>0</v>
      </c>
      <c r="AZ150" s="307">
        <v>0</v>
      </c>
      <c r="BA150" s="307">
        <v>0</v>
      </c>
      <c r="BB150" s="307">
        <v>0</v>
      </c>
      <c r="BC150" s="307">
        <v>0</v>
      </c>
      <c r="BD150" s="307">
        <v>0</v>
      </c>
      <c r="BE150" s="307">
        <v>0</v>
      </c>
      <c r="BF150" s="307">
        <v>0</v>
      </c>
      <c r="BG150" s="307">
        <v>0</v>
      </c>
      <c r="BH150" s="307">
        <v>0</v>
      </c>
      <c r="BI150" s="307">
        <v>0</v>
      </c>
      <c r="BJ150" s="356">
        <v>0</v>
      </c>
    </row>
    <row r="151" spans="1:62">
      <c r="A151" s="350"/>
      <c r="B151" s="350"/>
      <c r="C151" s="302" t="s">
        <v>75</v>
      </c>
      <c r="D151" s="303">
        <f t="shared" si="192"/>
        <v>0</v>
      </c>
      <c r="E151" s="304" t="e">
        <f t="shared" si="193"/>
        <v>#DIV/0!</v>
      </c>
      <c r="F151" s="303">
        <f t="shared" ref="F151:Q151" si="213">SUM(F146:F150)</f>
        <v>0</v>
      </c>
      <c r="G151" s="303">
        <f t="shared" si="213"/>
        <v>0</v>
      </c>
      <c r="H151" s="303">
        <f t="shared" si="213"/>
        <v>0</v>
      </c>
      <c r="I151" s="303">
        <f t="shared" si="213"/>
        <v>0</v>
      </c>
      <c r="J151" s="303">
        <f t="shared" si="213"/>
        <v>0</v>
      </c>
      <c r="K151" s="303">
        <f t="shared" si="213"/>
        <v>0</v>
      </c>
      <c r="L151" s="303">
        <f t="shared" si="213"/>
        <v>0</v>
      </c>
      <c r="M151" s="303">
        <f t="shared" si="213"/>
        <v>0</v>
      </c>
      <c r="N151" s="303">
        <f t="shared" si="213"/>
        <v>0</v>
      </c>
      <c r="O151" s="303">
        <f t="shared" si="213"/>
        <v>0</v>
      </c>
      <c r="P151" s="303">
        <f t="shared" si="213"/>
        <v>0</v>
      </c>
      <c r="Q151" s="353">
        <f t="shared" si="213"/>
        <v>0</v>
      </c>
      <c r="S151" s="303">
        <f t="shared" si="206"/>
        <v>0</v>
      </c>
      <c r="T151" s="304" t="e">
        <f t="shared" si="207"/>
        <v>#DIV/0!</v>
      </c>
      <c r="U151" s="303">
        <f>SUM(U146:U150)</f>
        <v>0</v>
      </c>
      <c r="V151" s="303">
        <f t="shared" ref="V151:AF151" si="214">SUM(V146:V150)</f>
        <v>0</v>
      </c>
      <c r="W151" s="303">
        <f t="shared" si="214"/>
        <v>0</v>
      </c>
      <c r="X151" s="303">
        <f t="shared" si="214"/>
        <v>0</v>
      </c>
      <c r="Y151" s="303">
        <f t="shared" si="214"/>
        <v>0</v>
      </c>
      <c r="Z151" s="303">
        <f t="shared" si="214"/>
        <v>0</v>
      </c>
      <c r="AA151" s="303">
        <f t="shared" si="214"/>
        <v>0</v>
      </c>
      <c r="AB151" s="303">
        <f t="shared" si="214"/>
        <v>0</v>
      </c>
      <c r="AC151" s="303">
        <f t="shared" si="214"/>
        <v>0</v>
      </c>
      <c r="AD151" s="303">
        <f t="shared" si="214"/>
        <v>0</v>
      </c>
      <c r="AE151" s="303">
        <f t="shared" si="214"/>
        <v>0</v>
      </c>
      <c r="AF151" s="353">
        <f t="shared" si="214"/>
        <v>0</v>
      </c>
      <c r="AH151" s="303">
        <f t="shared" si="184"/>
        <v>0</v>
      </c>
      <c r="AI151" s="304" t="e">
        <f t="shared" si="185"/>
        <v>#DIV/0!</v>
      </c>
      <c r="AJ151" s="303">
        <f>SUM(AJ146:AJ150)</f>
        <v>0</v>
      </c>
      <c r="AK151" s="303">
        <f t="shared" ref="AK151:AU151" si="215">SUM(AK146:AK150)</f>
        <v>0</v>
      </c>
      <c r="AL151" s="303">
        <f t="shared" si="215"/>
        <v>0</v>
      </c>
      <c r="AM151" s="303">
        <f t="shared" si="215"/>
        <v>0</v>
      </c>
      <c r="AN151" s="303">
        <f t="shared" si="215"/>
        <v>0</v>
      </c>
      <c r="AO151" s="303">
        <f t="shared" si="215"/>
        <v>0</v>
      </c>
      <c r="AP151" s="303">
        <f t="shared" si="215"/>
        <v>0</v>
      </c>
      <c r="AQ151" s="303">
        <f t="shared" si="215"/>
        <v>0</v>
      </c>
      <c r="AR151" s="303">
        <f t="shared" si="215"/>
        <v>0</v>
      </c>
      <c r="AS151" s="303">
        <f t="shared" si="215"/>
        <v>0</v>
      </c>
      <c r="AT151" s="303">
        <f t="shared" si="215"/>
        <v>0</v>
      </c>
      <c r="AU151" s="353">
        <f t="shared" si="215"/>
        <v>0</v>
      </c>
      <c r="AW151" s="303">
        <f t="shared" si="186"/>
        <v>0</v>
      </c>
      <c r="AX151" s="304" t="e">
        <f t="shared" si="187"/>
        <v>#DIV/0!</v>
      </c>
      <c r="AY151" s="303">
        <f>SUM(AY146:AY150)</f>
        <v>0</v>
      </c>
      <c r="AZ151" s="303">
        <f t="shared" ref="AZ151:BJ151" si="216">SUM(AZ146:AZ150)</f>
        <v>0</v>
      </c>
      <c r="BA151" s="303">
        <f t="shared" si="216"/>
        <v>0</v>
      </c>
      <c r="BB151" s="303">
        <f t="shared" si="216"/>
        <v>0</v>
      </c>
      <c r="BC151" s="303">
        <f t="shared" si="216"/>
        <v>0</v>
      </c>
      <c r="BD151" s="303">
        <f t="shared" si="216"/>
        <v>0</v>
      </c>
      <c r="BE151" s="303">
        <f t="shared" si="216"/>
        <v>0</v>
      </c>
      <c r="BF151" s="303">
        <f t="shared" si="216"/>
        <v>0</v>
      </c>
      <c r="BG151" s="303">
        <f t="shared" si="216"/>
        <v>0</v>
      </c>
      <c r="BH151" s="303">
        <f t="shared" si="216"/>
        <v>0</v>
      </c>
      <c r="BI151" s="303">
        <f t="shared" si="216"/>
        <v>0</v>
      </c>
      <c r="BJ151" s="353">
        <f t="shared" si="216"/>
        <v>0</v>
      </c>
    </row>
    <row r="152" spans="1:62">
      <c r="A152" s="223">
        <v>5332</v>
      </c>
      <c r="B152" s="431" t="s">
        <v>698</v>
      </c>
      <c r="C152" s="224" t="s">
        <v>236</v>
      </c>
      <c r="D152" s="225">
        <f t="shared" si="192"/>
        <v>0</v>
      </c>
      <c r="E152" s="226" t="e">
        <f t="shared" si="193"/>
        <v>#DIV/0!</v>
      </c>
      <c r="F152" s="227">
        <f t="shared" ref="F152:Q155" si="217">U152+AJ152+AY152</f>
        <v>0</v>
      </c>
      <c r="G152" s="227">
        <f t="shared" si="217"/>
        <v>0</v>
      </c>
      <c r="H152" s="227">
        <f t="shared" si="217"/>
        <v>0</v>
      </c>
      <c r="I152" s="227">
        <f t="shared" si="217"/>
        <v>0</v>
      </c>
      <c r="J152" s="227">
        <f t="shared" si="217"/>
        <v>0</v>
      </c>
      <c r="K152" s="227">
        <f t="shared" si="217"/>
        <v>0</v>
      </c>
      <c r="L152" s="227">
        <f t="shared" si="217"/>
        <v>0</v>
      </c>
      <c r="M152" s="227">
        <f t="shared" si="217"/>
        <v>0</v>
      </c>
      <c r="N152" s="227">
        <f t="shared" si="217"/>
        <v>0</v>
      </c>
      <c r="O152" s="227">
        <f t="shared" si="217"/>
        <v>0</v>
      </c>
      <c r="P152" s="227">
        <f t="shared" si="217"/>
        <v>0</v>
      </c>
      <c r="Q152" s="280">
        <f t="shared" si="217"/>
        <v>0</v>
      </c>
      <c r="S152" s="225">
        <f t="shared" si="206"/>
        <v>0</v>
      </c>
      <c r="T152" s="226" t="e">
        <f t="shared" si="207"/>
        <v>#DIV/0!</v>
      </c>
      <c r="U152" s="227">
        <v>0</v>
      </c>
      <c r="V152" s="227">
        <v>0</v>
      </c>
      <c r="W152" s="227">
        <v>0</v>
      </c>
      <c r="X152" s="227">
        <v>0</v>
      </c>
      <c r="Y152" s="227">
        <v>0</v>
      </c>
      <c r="Z152" s="227">
        <v>0</v>
      </c>
      <c r="AA152" s="227">
        <v>0</v>
      </c>
      <c r="AB152" s="227">
        <v>0</v>
      </c>
      <c r="AC152" s="227">
        <v>0</v>
      </c>
      <c r="AD152" s="227">
        <v>0</v>
      </c>
      <c r="AE152" s="227">
        <v>0</v>
      </c>
      <c r="AF152" s="280">
        <v>0</v>
      </c>
      <c r="AH152" s="225">
        <f t="shared" si="184"/>
        <v>0</v>
      </c>
      <c r="AI152" s="226" t="e">
        <f t="shared" si="185"/>
        <v>#DIV/0!</v>
      </c>
      <c r="AJ152" s="227">
        <v>0</v>
      </c>
      <c r="AK152" s="227">
        <v>0</v>
      </c>
      <c r="AL152" s="227">
        <v>0</v>
      </c>
      <c r="AM152" s="227">
        <v>0</v>
      </c>
      <c r="AN152" s="227">
        <v>0</v>
      </c>
      <c r="AO152" s="227">
        <v>0</v>
      </c>
      <c r="AP152" s="227">
        <v>0</v>
      </c>
      <c r="AQ152" s="227">
        <v>0</v>
      </c>
      <c r="AR152" s="227">
        <v>0</v>
      </c>
      <c r="AS152" s="227">
        <v>0</v>
      </c>
      <c r="AT152" s="227">
        <v>0</v>
      </c>
      <c r="AU152" s="280">
        <v>0</v>
      </c>
      <c r="AW152" s="225">
        <f t="shared" si="186"/>
        <v>0</v>
      </c>
      <c r="AX152" s="226" t="e">
        <f t="shared" si="187"/>
        <v>#DIV/0!</v>
      </c>
      <c r="AY152" s="227">
        <v>0</v>
      </c>
      <c r="AZ152" s="227">
        <v>0</v>
      </c>
      <c r="BA152" s="227">
        <v>0</v>
      </c>
      <c r="BB152" s="227">
        <v>0</v>
      </c>
      <c r="BC152" s="227">
        <v>0</v>
      </c>
      <c r="BD152" s="227">
        <v>0</v>
      </c>
      <c r="BE152" s="227">
        <v>0</v>
      </c>
      <c r="BF152" s="227">
        <v>0</v>
      </c>
      <c r="BG152" s="227">
        <v>0</v>
      </c>
      <c r="BH152" s="227">
        <v>0</v>
      </c>
      <c r="BI152" s="227">
        <v>0</v>
      </c>
      <c r="BJ152" s="280">
        <v>0</v>
      </c>
    </row>
    <row r="153" spans="1:62">
      <c r="A153" s="218">
        <v>5332</v>
      </c>
      <c r="B153" s="430" t="s">
        <v>237</v>
      </c>
      <c r="C153" s="204" t="s">
        <v>238</v>
      </c>
      <c r="D153" s="196">
        <f t="shared" si="192"/>
        <v>0</v>
      </c>
      <c r="E153" s="197" t="e">
        <f t="shared" si="193"/>
        <v>#DIV/0!</v>
      </c>
      <c r="F153" s="205">
        <f t="shared" si="217"/>
        <v>0</v>
      </c>
      <c r="G153" s="205">
        <f t="shared" si="217"/>
        <v>0</v>
      </c>
      <c r="H153" s="205">
        <f t="shared" si="217"/>
        <v>0</v>
      </c>
      <c r="I153" s="205">
        <f t="shared" si="217"/>
        <v>0</v>
      </c>
      <c r="J153" s="205">
        <f t="shared" si="217"/>
        <v>0</v>
      </c>
      <c r="K153" s="205">
        <f t="shared" si="217"/>
        <v>0</v>
      </c>
      <c r="L153" s="205">
        <f t="shared" si="217"/>
        <v>0</v>
      </c>
      <c r="M153" s="205">
        <f t="shared" si="217"/>
        <v>0</v>
      </c>
      <c r="N153" s="205">
        <f t="shared" si="217"/>
        <v>0</v>
      </c>
      <c r="O153" s="205">
        <f t="shared" si="217"/>
        <v>0</v>
      </c>
      <c r="P153" s="205">
        <f t="shared" si="217"/>
        <v>0</v>
      </c>
      <c r="Q153" s="275">
        <f t="shared" si="217"/>
        <v>0</v>
      </c>
      <c r="S153" s="196">
        <f t="shared" si="206"/>
        <v>0</v>
      </c>
      <c r="T153" s="197" t="e">
        <f t="shared" si="207"/>
        <v>#DIV/0!</v>
      </c>
      <c r="U153" s="205">
        <v>0</v>
      </c>
      <c r="V153" s="205">
        <v>0</v>
      </c>
      <c r="W153" s="205">
        <v>0</v>
      </c>
      <c r="X153" s="205">
        <v>0</v>
      </c>
      <c r="Y153" s="205">
        <v>0</v>
      </c>
      <c r="Z153" s="205">
        <v>0</v>
      </c>
      <c r="AA153" s="205">
        <v>0</v>
      </c>
      <c r="AB153" s="205">
        <v>0</v>
      </c>
      <c r="AC153" s="205">
        <v>0</v>
      </c>
      <c r="AD153" s="205">
        <v>0</v>
      </c>
      <c r="AE153" s="205">
        <v>0</v>
      </c>
      <c r="AF153" s="275">
        <v>0</v>
      </c>
      <c r="AH153" s="196">
        <f t="shared" si="184"/>
        <v>0</v>
      </c>
      <c r="AI153" s="197" t="e">
        <f t="shared" si="185"/>
        <v>#DIV/0!</v>
      </c>
      <c r="AJ153" s="205">
        <v>0</v>
      </c>
      <c r="AK153" s="205">
        <v>0</v>
      </c>
      <c r="AL153" s="205">
        <v>0</v>
      </c>
      <c r="AM153" s="205">
        <v>0</v>
      </c>
      <c r="AN153" s="205">
        <v>0</v>
      </c>
      <c r="AO153" s="205">
        <v>0</v>
      </c>
      <c r="AP153" s="205">
        <v>0</v>
      </c>
      <c r="AQ153" s="205">
        <v>0</v>
      </c>
      <c r="AR153" s="205">
        <v>0</v>
      </c>
      <c r="AS153" s="205">
        <v>0</v>
      </c>
      <c r="AT153" s="205">
        <v>0</v>
      </c>
      <c r="AU153" s="275">
        <v>0</v>
      </c>
      <c r="AW153" s="196">
        <f t="shared" si="186"/>
        <v>0</v>
      </c>
      <c r="AX153" s="197" t="e">
        <f t="shared" si="187"/>
        <v>#DIV/0!</v>
      </c>
      <c r="AY153" s="205">
        <v>0</v>
      </c>
      <c r="AZ153" s="205">
        <v>0</v>
      </c>
      <c r="BA153" s="205">
        <v>0</v>
      </c>
      <c r="BB153" s="205">
        <v>0</v>
      </c>
      <c r="BC153" s="205">
        <v>0</v>
      </c>
      <c r="BD153" s="205">
        <v>0</v>
      </c>
      <c r="BE153" s="205">
        <v>0</v>
      </c>
      <c r="BF153" s="205">
        <v>0</v>
      </c>
      <c r="BG153" s="205">
        <v>0</v>
      </c>
      <c r="BH153" s="205">
        <v>0</v>
      </c>
      <c r="BI153" s="205">
        <v>0</v>
      </c>
      <c r="BJ153" s="275">
        <v>0</v>
      </c>
    </row>
    <row r="154" spans="1:62">
      <c r="A154" s="218">
        <v>5332</v>
      </c>
      <c r="B154" s="430" t="s">
        <v>239</v>
      </c>
      <c r="C154" s="204" t="s">
        <v>240</v>
      </c>
      <c r="D154" s="196">
        <f t="shared" si="192"/>
        <v>0</v>
      </c>
      <c r="E154" s="197" t="e">
        <f t="shared" si="193"/>
        <v>#DIV/0!</v>
      </c>
      <c r="F154" s="205">
        <f t="shared" si="217"/>
        <v>0</v>
      </c>
      <c r="G154" s="205">
        <f t="shared" si="217"/>
        <v>0</v>
      </c>
      <c r="H154" s="205">
        <f t="shared" si="217"/>
        <v>0</v>
      </c>
      <c r="I154" s="205">
        <f t="shared" si="217"/>
        <v>0</v>
      </c>
      <c r="J154" s="205">
        <f t="shared" si="217"/>
        <v>0</v>
      </c>
      <c r="K154" s="205">
        <f t="shared" si="217"/>
        <v>0</v>
      </c>
      <c r="L154" s="205">
        <f t="shared" si="217"/>
        <v>0</v>
      </c>
      <c r="M154" s="205">
        <f t="shared" si="217"/>
        <v>0</v>
      </c>
      <c r="N154" s="205">
        <f t="shared" si="217"/>
        <v>0</v>
      </c>
      <c r="O154" s="205">
        <f t="shared" si="217"/>
        <v>0</v>
      </c>
      <c r="P154" s="205">
        <f t="shared" si="217"/>
        <v>0</v>
      </c>
      <c r="Q154" s="275">
        <f t="shared" si="217"/>
        <v>0</v>
      </c>
      <c r="S154" s="196">
        <f t="shared" si="206"/>
        <v>0</v>
      </c>
      <c r="T154" s="197" t="e">
        <f t="shared" si="207"/>
        <v>#DIV/0!</v>
      </c>
      <c r="U154" s="205">
        <v>0</v>
      </c>
      <c r="V154" s="205">
        <v>0</v>
      </c>
      <c r="W154" s="205">
        <v>0</v>
      </c>
      <c r="X154" s="205">
        <v>0</v>
      </c>
      <c r="Y154" s="205">
        <v>0</v>
      </c>
      <c r="Z154" s="205">
        <v>0</v>
      </c>
      <c r="AA154" s="205">
        <v>0</v>
      </c>
      <c r="AB154" s="205">
        <v>0</v>
      </c>
      <c r="AC154" s="205">
        <v>0</v>
      </c>
      <c r="AD154" s="205">
        <v>0</v>
      </c>
      <c r="AE154" s="205">
        <v>0</v>
      </c>
      <c r="AF154" s="275">
        <v>0</v>
      </c>
      <c r="AH154" s="196">
        <f t="shared" si="184"/>
        <v>0</v>
      </c>
      <c r="AI154" s="197" t="e">
        <f t="shared" si="185"/>
        <v>#DIV/0!</v>
      </c>
      <c r="AJ154" s="205">
        <v>0</v>
      </c>
      <c r="AK154" s="205">
        <v>0</v>
      </c>
      <c r="AL154" s="205">
        <v>0</v>
      </c>
      <c r="AM154" s="205">
        <v>0</v>
      </c>
      <c r="AN154" s="205">
        <v>0</v>
      </c>
      <c r="AO154" s="205">
        <v>0</v>
      </c>
      <c r="AP154" s="205">
        <v>0</v>
      </c>
      <c r="AQ154" s="205">
        <v>0</v>
      </c>
      <c r="AR154" s="205">
        <v>0</v>
      </c>
      <c r="AS154" s="205">
        <v>0</v>
      </c>
      <c r="AT154" s="205">
        <v>0</v>
      </c>
      <c r="AU154" s="275">
        <v>0</v>
      </c>
      <c r="AW154" s="196">
        <f t="shared" si="186"/>
        <v>0</v>
      </c>
      <c r="AX154" s="197" t="e">
        <f t="shared" si="187"/>
        <v>#DIV/0!</v>
      </c>
      <c r="AY154" s="205">
        <v>0</v>
      </c>
      <c r="AZ154" s="205">
        <v>0</v>
      </c>
      <c r="BA154" s="205">
        <v>0</v>
      </c>
      <c r="BB154" s="205">
        <v>0</v>
      </c>
      <c r="BC154" s="205">
        <v>0</v>
      </c>
      <c r="BD154" s="205">
        <v>0</v>
      </c>
      <c r="BE154" s="205">
        <v>0</v>
      </c>
      <c r="BF154" s="205">
        <v>0</v>
      </c>
      <c r="BG154" s="205">
        <v>0</v>
      </c>
      <c r="BH154" s="205">
        <v>0</v>
      </c>
      <c r="BI154" s="205">
        <v>0</v>
      </c>
      <c r="BJ154" s="275">
        <v>0</v>
      </c>
    </row>
    <row r="155" spans="1:62">
      <c r="A155" s="305"/>
      <c r="B155" s="305"/>
      <c r="C155" s="306" t="s">
        <v>45</v>
      </c>
      <c r="D155" s="307">
        <f t="shared" si="192"/>
        <v>0</v>
      </c>
      <c r="E155" s="308" t="e">
        <f t="shared" si="193"/>
        <v>#DIV/0!</v>
      </c>
      <c r="F155" s="307">
        <f t="shared" si="217"/>
        <v>0</v>
      </c>
      <c r="G155" s="307">
        <f t="shared" si="217"/>
        <v>0</v>
      </c>
      <c r="H155" s="307">
        <f t="shared" si="217"/>
        <v>0</v>
      </c>
      <c r="I155" s="307">
        <f t="shared" si="217"/>
        <v>0</v>
      </c>
      <c r="J155" s="307">
        <f t="shared" si="217"/>
        <v>0</v>
      </c>
      <c r="K155" s="307">
        <f t="shared" si="217"/>
        <v>0</v>
      </c>
      <c r="L155" s="307">
        <f t="shared" si="217"/>
        <v>0</v>
      </c>
      <c r="M155" s="307">
        <f t="shared" si="217"/>
        <v>0</v>
      </c>
      <c r="N155" s="307">
        <f t="shared" si="217"/>
        <v>0</v>
      </c>
      <c r="O155" s="307">
        <f t="shared" si="217"/>
        <v>0</v>
      </c>
      <c r="P155" s="307">
        <f t="shared" si="217"/>
        <v>0</v>
      </c>
      <c r="Q155" s="356">
        <f t="shared" si="217"/>
        <v>0</v>
      </c>
      <c r="S155" s="307">
        <f t="shared" si="206"/>
        <v>0</v>
      </c>
      <c r="T155" s="308" t="e">
        <f t="shared" si="207"/>
        <v>#DIV/0!</v>
      </c>
      <c r="U155" s="307">
        <v>0</v>
      </c>
      <c r="V155" s="307">
        <v>0</v>
      </c>
      <c r="W155" s="307">
        <v>0</v>
      </c>
      <c r="X155" s="307">
        <v>0</v>
      </c>
      <c r="Y155" s="307">
        <v>0</v>
      </c>
      <c r="Z155" s="307">
        <v>0</v>
      </c>
      <c r="AA155" s="307">
        <v>0</v>
      </c>
      <c r="AB155" s="307">
        <v>0</v>
      </c>
      <c r="AC155" s="307">
        <v>0</v>
      </c>
      <c r="AD155" s="307">
        <v>0</v>
      </c>
      <c r="AE155" s="307">
        <v>0</v>
      </c>
      <c r="AF155" s="356">
        <v>0</v>
      </c>
      <c r="AH155" s="307">
        <f t="shared" si="184"/>
        <v>0</v>
      </c>
      <c r="AI155" s="308" t="e">
        <f t="shared" si="185"/>
        <v>#DIV/0!</v>
      </c>
      <c r="AJ155" s="307">
        <v>0</v>
      </c>
      <c r="AK155" s="307">
        <v>0</v>
      </c>
      <c r="AL155" s="307">
        <v>0</v>
      </c>
      <c r="AM155" s="307">
        <v>0</v>
      </c>
      <c r="AN155" s="307">
        <v>0</v>
      </c>
      <c r="AO155" s="307">
        <v>0</v>
      </c>
      <c r="AP155" s="307">
        <v>0</v>
      </c>
      <c r="AQ155" s="307">
        <v>0</v>
      </c>
      <c r="AR155" s="307">
        <v>0</v>
      </c>
      <c r="AS155" s="307">
        <v>0</v>
      </c>
      <c r="AT155" s="307">
        <v>0</v>
      </c>
      <c r="AU155" s="356">
        <v>0</v>
      </c>
      <c r="AW155" s="307">
        <f t="shared" si="186"/>
        <v>0</v>
      </c>
      <c r="AX155" s="308" t="e">
        <f t="shared" si="187"/>
        <v>#DIV/0!</v>
      </c>
      <c r="AY155" s="307">
        <v>0</v>
      </c>
      <c r="AZ155" s="307">
        <v>0</v>
      </c>
      <c r="BA155" s="307">
        <v>0</v>
      </c>
      <c r="BB155" s="307">
        <v>0</v>
      </c>
      <c r="BC155" s="307">
        <v>0</v>
      </c>
      <c r="BD155" s="307">
        <v>0</v>
      </c>
      <c r="BE155" s="307">
        <v>0</v>
      </c>
      <c r="BF155" s="307">
        <v>0</v>
      </c>
      <c r="BG155" s="307">
        <v>0</v>
      </c>
      <c r="BH155" s="307">
        <v>0</v>
      </c>
      <c r="BI155" s="307">
        <v>0</v>
      </c>
      <c r="BJ155" s="356">
        <v>0</v>
      </c>
    </row>
    <row r="156" spans="1:62">
      <c r="A156" s="350"/>
      <c r="B156" s="350"/>
      <c r="C156" s="302" t="s">
        <v>75</v>
      </c>
      <c r="D156" s="303">
        <f t="shared" si="192"/>
        <v>0</v>
      </c>
      <c r="E156" s="304" t="e">
        <f t="shared" si="193"/>
        <v>#DIV/0!</v>
      </c>
      <c r="F156" s="303">
        <f t="shared" ref="F156:Q156" si="218">SUM(F152:F155)</f>
        <v>0</v>
      </c>
      <c r="G156" s="303">
        <f t="shared" si="218"/>
        <v>0</v>
      </c>
      <c r="H156" s="303">
        <f t="shared" si="218"/>
        <v>0</v>
      </c>
      <c r="I156" s="303">
        <f t="shared" si="218"/>
        <v>0</v>
      </c>
      <c r="J156" s="303">
        <f t="shared" si="218"/>
        <v>0</v>
      </c>
      <c r="K156" s="303">
        <f t="shared" si="218"/>
        <v>0</v>
      </c>
      <c r="L156" s="303">
        <f t="shared" si="218"/>
        <v>0</v>
      </c>
      <c r="M156" s="303">
        <f t="shared" si="218"/>
        <v>0</v>
      </c>
      <c r="N156" s="303">
        <f t="shared" si="218"/>
        <v>0</v>
      </c>
      <c r="O156" s="303">
        <f t="shared" si="218"/>
        <v>0</v>
      </c>
      <c r="P156" s="303">
        <f t="shared" si="218"/>
        <v>0</v>
      </c>
      <c r="Q156" s="353">
        <f t="shared" si="218"/>
        <v>0</v>
      </c>
      <c r="S156" s="303">
        <f t="shared" si="206"/>
        <v>0</v>
      </c>
      <c r="T156" s="304" t="e">
        <f t="shared" si="207"/>
        <v>#DIV/0!</v>
      </c>
      <c r="U156" s="303">
        <f>SUM(U152:U155)</f>
        <v>0</v>
      </c>
      <c r="V156" s="303">
        <f t="shared" ref="V156:AF156" si="219">SUM(V152:V155)</f>
        <v>0</v>
      </c>
      <c r="W156" s="303">
        <f t="shared" si="219"/>
        <v>0</v>
      </c>
      <c r="X156" s="303">
        <f t="shared" si="219"/>
        <v>0</v>
      </c>
      <c r="Y156" s="303">
        <f t="shared" si="219"/>
        <v>0</v>
      </c>
      <c r="Z156" s="303">
        <f t="shared" si="219"/>
        <v>0</v>
      </c>
      <c r="AA156" s="303">
        <f t="shared" si="219"/>
        <v>0</v>
      </c>
      <c r="AB156" s="303">
        <f t="shared" si="219"/>
        <v>0</v>
      </c>
      <c r="AC156" s="303">
        <f t="shared" si="219"/>
        <v>0</v>
      </c>
      <c r="AD156" s="303">
        <f t="shared" si="219"/>
        <v>0</v>
      </c>
      <c r="AE156" s="303">
        <f t="shared" si="219"/>
        <v>0</v>
      </c>
      <c r="AF156" s="353">
        <f t="shared" si="219"/>
        <v>0</v>
      </c>
      <c r="AH156" s="303">
        <f t="shared" si="184"/>
        <v>0</v>
      </c>
      <c r="AI156" s="304" t="e">
        <f t="shared" si="185"/>
        <v>#DIV/0!</v>
      </c>
      <c r="AJ156" s="303">
        <f>SUM(AJ152:AJ155)</f>
        <v>0</v>
      </c>
      <c r="AK156" s="303">
        <f t="shared" ref="AK156:AU156" si="220">SUM(AK152:AK155)</f>
        <v>0</v>
      </c>
      <c r="AL156" s="303">
        <f t="shared" si="220"/>
        <v>0</v>
      </c>
      <c r="AM156" s="303">
        <f t="shared" si="220"/>
        <v>0</v>
      </c>
      <c r="AN156" s="303">
        <f t="shared" si="220"/>
        <v>0</v>
      </c>
      <c r="AO156" s="303">
        <f t="shared" si="220"/>
        <v>0</v>
      </c>
      <c r="AP156" s="303">
        <f t="shared" si="220"/>
        <v>0</v>
      </c>
      <c r="AQ156" s="303">
        <f t="shared" si="220"/>
        <v>0</v>
      </c>
      <c r="AR156" s="303">
        <f t="shared" si="220"/>
        <v>0</v>
      </c>
      <c r="AS156" s="303">
        <f t="shared" si="220"/>
        <v>0</v>
      </c>
      <c r="AT156" s="303">
        <f t="shared" si="220"/>
        <v>0</v>
      </c>
      <c r="AU156" s="353">
        <f t="shared" si="220"/>
        <v>0</v>
      </c>
      <c r="AW156" s="303">
        <f t="shared" si="186"/>
        <v>0</v>
      </c>
      <c r="AX156" s="304" t="e">
        <f t="shared" si="187"/>
        <v>#DIV/0!</v>
      </c>
      <c r="AY156" s="303">
        <f>SUM(AY152:AY155)</f>
        <v>0</v>
      </c>
      <c r="AZ156" s="303">
        <f t="shared" ref="AZ156:BJ156" si="221">SUM(AZ152:AZ155)</f>
        <v>0</v>
      </c>
      <c r="BA156" s="303">
        <f t="shared" si="221"/>
        <v>0</v>
      </c>
      <c r="BB156" s="303">
        <f t="shared" si="221"/>
        <v>0</v>
      </c>
      <c r="BC156" s="303">
        <f t="shared" si="221"/>
        <v>0</v>
      </c>
      <c r="BD156" s="303">
        <f t="shared" si="221"/>
        <v>0</v>
      </c>
      <c r="BE156" s="303">
        <f t="shared" si="221"/>
        <v>0</v>
      </c>
      <c r="BF156" s="303">
        <f t="shared" si="221"/>
        <v>0</v>
      </c>
      <c r="BG156" s="303">
        <f t="shared" si="221"/>
        <v>0</v>
      </c>
      <c r="BH156" s="303">
        <f t="shared" si="221"/>
        <v>0</v>
      </c>
      <c r="BI156" s="303">
        <f t="shared" si="221"/>
        <v>0</v>
      </c>
      <c r="BJ156" s="353">
        <f t="shared" si="221"/>
        <v>0</v>
      </c>
    </row>
    <row r="157" spans="1:62" s="179" customFormat="1">
      <c r="A157" s="243">
        <v>5322</v>
      </c>
      <c r="B157" s="433" t="s">
        <v>699</v>
      </c>
      <c r="C157" s="244" t="s">
        <v>241</v>
      </c>
      <c r="D157" s="245">
        <f t="shared" si="192"/>
        <v>0</v>
      </c>
      <c r="E157" s="246" t="e">
        <f t="shared" si="193"/>
        <v>#DIV/0!</v>
      </c>
      <c r="F157" s="247">
        <f t="shared" ref="F157:Q159" si="222">U157+AJ157+AY157</f>
        <v>0</v>
      </c>
      <c r="G157" s="247">
        <f t="shared" si="222"/>
        <v>0</v>
      </c>
      <c r="H157" s="247">
        <f t="shared" si="222"/>
        <v>0</v>
      </c>
      <c r="I157" s="247">
        <f t="shared" si="222"/>
        <v>0</v>
      </c>
      <c r="J157" s="247">
        <f t="shared" si="222"/>
        <v>0</v>
      </c>
      <c r="K157" s="247">
        <f t="shared" si="222"/>
        <v>0</v>
      </c>
      <c r="L157" s="247">
        <f t="shared" si="222"/>
        <v>0</v>
      </c>
      <c r="M157" s="247">
        <f t="shared" si="222"/>
        <v>0</v>
      </c>
      <c r="N157" s="247">
        <f t="shared" si="222"/>
        <v>0</v>
      </c>
      <c r="O157" s="247">
        <f t="shared" si="222"/>
        <v>0</v>
      </c>
      <c r="P157" s="247">
        <f t="shared" si="222"/>
        <v>0</v>
      </c>
      <c r="Q157" s="284">
        <f t="shared" si="222"/>
        <v>0</v>
      </c>
      <c r="R157" s="1"/>
      <c r="S157" s="245">
        <f t="shared" si="206"/>
        <v>0</v>
      </c>
      <c r="T157" s="246" t="e">
        <f t="shared" si="207"/>
        <v>#DIV/0!</v>
      </c>
      <c r="U157" s="247">
        <v>0</v>
      </c>
      <c r="V157" s="247">
        <v>0</v>
      </c>
      <c r="W157" s="247">
        <v>0</v>
      </c>
      <c r="X157" s="247">
        <v>0</v>
      </c>
      <c r="Y157" s="247">
        <v>0</v>
      </c>
      <c r="Z157" s="247">
        <v>0</v>
      </c>
      <c r="AA157" s="247">
        <v>0</v>
      </c>
      <c r="AB157" s="247">
        <v>0</v>
      </c>
      <c r="AC157" s="247">
        <v>0</v>
      </c>
      <c r="AD157" s="247">
        <v>0</v>
      </c>
      <c r="AE157" s="247">
        <v>0</v>
      </c>
      <c r="AF157" s="284">
        <v>0</v>
      </c>
      <c r="AH157" s="245">
        <f t="shared" si="184"/>
        <v>0</v>
      </c>
      <c r="AI157" s="246" t="e">
        <f t="shared" si="185"/>
        <v>#DIV/0!</v>
      </c>
      <c r="AJ157" s="247">
        <v>0</v>
      </c>
      <c r="AK157" s="247">
        <v>0</v>
      </c>
      <c r="AL157" s="247">
        <v>0</v>
      </c>
      <c r="AM157" s="247">
        <v>0</v>
      </c>
      <c r="AN157" s="247">
        <v>0</v>
      </c>
      <c r="AO157" s="247">
        <v>0</v>
      </c>
      <c r="AP157" s="247">
        <v>0</v>
      </c>
      <c r="AQ157" s="247">
        <v>0</v>
      </c>
      <c r="AR157" s="247">
        <v>0</v>
      </c>
      <c r="AS157" s="247">
        <v>0</v>
      </c>
      <c r="AT157" s="247">
        <v>0</v>
      </c>
      <c r="AU157" s="284">
        <v>0</v>
      </c>
      <c r="AW157" s="245">
        <f t="shared" si="186"/>
        <v>0</v>
      </c>
      <c r="AX157" s="246" t="e">
        <f t="shared" si="187"/>
        <v>#DIV/0!</v>
      </c>
      <c r="AY157" s="247">
        <v>0</v>
      </c>
      <c r="AZ157" s="247">
        <v>0</v>
      </c>
      <c r="BA157" s="247">
        <v>0</v>
      </c>
      <c r="BB157" s="247">
        <v>0</v>
      </c>
      <c r="BC157" s="247">
        <v>0</v>
      </c>
      <c r="BD157" s="247">
        <v>0</v>
      </c>
      <c r="BE157" s="247">
        <v>0</v>
      </c>
      <c r="BF157" s="247">
        <v>0</v>
      </c>
      <c r="BG157" s="247">
        <v>0</v>
      </c>
      <c r="BH157" s="247">
        <v>0</v>
      </c>
      <c r="BI157" s="247">
        <v>0</v>
      </c>
      <c r="BJ157" s="284">
        <v>0</v>
      </c>
    </row>
    <row r="158" spans="1:62">
      <c r="A158" s="249">
        <v>5322</v>
      </c>
      <c r="B158" s="381" t="s">
        <v>242</v>
      </c>
      <c r="C158" s="372" t="s">
        <v>243</v>
      </c>
      <c r="D158" s="211">
        <f t="shared" si="192"/>
        <v>0</v>
      </c>
      <c r="E158" s="212" t="e">
        <f t="shared" si="193"/>
        <v>#DIV/0!</v>
      </c>
      <c r="F158" s="373">
        <f t="shared" si="222"/>
        <v>0</v>
      </c>
      <c r="G158" s="373">
        <f t="shared" si="222"/>
        <v>0</v>
      </c>
      <c r="H158" s="373">
        <f t="shared" si="222"/>
        <v>0</v>
      </c>
      <c r="I158" s="373">
        <f t="shared" si="222"/>
        <v>0</v>
      </c>
      <c r="J158" s="373">
        <f t="shared" si="222"/>
        <v>0</v>
      </c>
      <c r="K158" s="373">
        <f t="shared" si="222"/>
        <v>0</v>
      </c>
      <c r="L158" s="373">
        <f t="shared" si="222"/>
        <v>0</v>
      </c>
      <c r="M158" s="373">
        <f t="shared" si="222"/>
        <v>0</v>
      </c>
      <c r="N158" s="373">
        <f t="shared" si="222"/>
        <v>0</v>
      </c>
      <c r="O158" s="373">
        <f t="shared" si="222"/>
        <v>0</v>
      </c>
      <c r="P158" s="373">
        <f t="shared" si="222"/>
        <v>0</v>
      </c>
      <c r="Q158" s="374">
        <f t="shared" si="222"/>
        <v>0</v>
      </c>
      <c r="S158" s="211">
        <f t="shared" si="206"/>
        <v>0</v>
      </c>
      <c r="T158" s="212" t="e">
        <f t="shared" si="207"/>
        <v>#DIV/0!</v>
      </c>
      <c r="U158" s="373">
        <v>0</v>
      </c>
      <c r="V158" s="373">
        <v>0</v>
      </c>
      <c r="W158" s="373">
        <v>0</v>
      </c>
      <c r="X158" s="373">
        <v>0</v>
      </c>
      <c r="Y158" s="373">
        <v>0</v>
      </c>
      <c r="Z158" s="373">
        <v>0</v>
      </c>
      <c r="AA158" s="373">
        <v>0</v>
      </c>
      <c r="AB158" s="373">
        <v>0</v>
      </c>
      <c r="AC158" s="373">
        <v>0</v>
      </c>
      <c r="AD158" s="373">
        <v>0</v>
      </c>
      <c r="AE158" s="373">
        <v>0</v>
      </c>
      <c r="AF158" s="374">
        <v>0</v>
      </c>
      <c r="AH158" s="211">
        <f t="shared" si="184"/>
        <v>0</v>
      </c>
      <c r="AI158" s="212" t="e">
        <f t="shared" si="185"/>
        <v>#DIV/0!</v>
      </c>
      <c r="AJ158" s="373">
        <v>0</v>
      </c>
      <c r="AK158" s="373">
        <v>0</v>
      </c>
      <c r="AL158" s="373">
        <v>0</v>
      </c>
      <c r="AM158" s="373">
        <v>0</v>
      </c>
      <c r="AN158" s="373">
        <v>0</v>
      </c>
      <c r="AO158" s="373">
        <v>0</v>
      </c>
      <c r="AP158" s="373">
        <v>0</v>
      </c>
      <c r="AQ158" s="373">
        <v>0</v>
      </c>
      <c r="AR158" s="373">
        <v>0</v>
      </c>
      <c r="AS158" s="373">
        <v>0</v>
      </c>
      <c r="AT158" s="373">
        <v>0</v>
      </c>
      <c r="AU158" s="374">
        <v>0</v>
      </c>
      <c r="AW158" s="211">
        <f t="shared" si="186"/>
        <v>0</v>
      </c>
      <c r="AX158" s="212" t="e">
        <f t="shared" si="187"/>
        <v>#DIV/0!</v>
      </c>
      <c r="AY158" s="373">
        <v>0</v>
      </c>
      <c r="AZ158" s="373">
        <v>0</v>
      </c>
      <c r="BA158" s="373">
        <v>0</v>
      </c>
      <c r="BB158" s="373">
        <v>0</v>
      </c>
      <c r="BC158" s="373">
        <v>0</v>
      </c>
      <c r="BD158" s="373">
        <v>0</v>
      </c>
      <c r="BE158" s="373">
        <v>0</v>
      </c>
      <c r="BF158" s="373">
        <v>0</v>
      </c>
      <c r="BG158" s="373">
        <v>0</v>
      </c>
      <c r="BH158" s="373">
        <v>0</v>
      </c>
      <c r="BI158" s="373">
        <v>0</v>
      </c>
      <c r="BJ158" s="374">
        <v>0</v>
      </c>
    </row>
    <row r="159" spans="1:62">
      <c r="A159" s="249"/>
      <c r="B159" s="249"/>
      <c r="C159" s="372" t="s">
        <v>244</v>
      </c>
      <c r="D159" s="211">
        <f t="shared" si="192"/>
        <v>0</v>
      </c>
      <c r="E159" s="212" t="e">
        <f t="shared" si="193"/>
        <v>#DIV/0!</v>
      </c>
      <c r="F159" s="373">
        <f t="shared" si="222"/>
        <v>0</v>
      </c>
      <c r="G159" s="373">
        <f t="shared" si="222"/>
        <v>0</v>
      </c>
      <c r="H159" s="373">
        <f t="shared" si="222"/>
        <v>0</v>
      </c>
      <c r="I159" s="373">
        <f t="shared" si="222"/>
        <v>0</v>
      </c>
      <c r="J159" s="373">
        <f t="shared" si="222"/>
        <v>0</v>
      </c>
      <c r="K159" s="373">
        <f t="shared" si="222"/>
        <v>0</v>
      </c>
      <c r="L159" s="373">
        <f t="shared" si="222"/>
        <v>0</v>
      </c>
      <c r="M159" s="373">
        <f t="shared" si="222"/>
        <v>0</v>
      </c>
      <c r="N159" s="373">
        <f t="shared" si="222"/>
        <v>0</v>
      </c>
      <c r="O159" s="373">
        <f t="shared" si="222"/>
        <v>0</v>
      </c>
      <c r="P159" s="373">
        <f t="shared" si="222"/>
        <v>0</v>
      </c>
      <c r="Q159" s="374">
        <f t="shared" si="222"/>
        <v>0</v>
      </c>
      <c r="S159" s="211">
        <f t="shared" si="206"/>
        <v>0</v>
      </c>
      <c r="T159" s="212" t="e">
        <f t="shared" si="207"/>
        <v>#DIV/0!</v>
      </c>
      <c r="U159" s="373">
        <v>0</v>
      </c>
      <c r="V159" s="373">
        <v>0</v>
      </c>
      <c r="W159" s="373">
        <v>0</v>
      </c>
      <c r="X159" s="373">
        <v>0</v>
      </c>
      <c r="Y159" s="373">
        <v>0</v>
      </c>
      <c r="Z159" s="373">
        <v>0</v>
      </c>
      <c r="AA159" s="373">
        <v>0</v>
      </c>
      <c r="AB159" s="373">
        <v>0</v>
      </c>
      <c r="AC159" s="373">
        <v>0</v>
      </c>
      <c r="AD159" s="373">
        <v>0</v>
      </c>
      <c r="AE159" s="373">
        <v>0</v>
      </c>
      <c r="AF159" s="374">
        <v>0</v>
      </c>
      <c r="AH159" s="211">
        <f t="shared" si="184"/>
        <v>0</v>
      </c>
      <c r="AI159" s="212" t="e">
        <f t="shared" si="185"/>
        <v>#DIV/0!</v>
      </c>
      <c r="AJ159" s="373">
        <v>0</v>
      </c>
      <c r="AK159" s="373">
        <v>0</v>
      </c>
      <c r="AL159" s="373">
        <v>0</v>
      </c>
      <c r="AM159" s="373">
        <v>0</v>
      </c>
      <c r="AN159" s="373">
        <v>0</v>
      </c>
      <c r="AO159" s="373">
        <v>0</v>
      </c>
      <c r="AP159" s="373">
        <v>0</v>
      </c>
      <c r="AQ159" s="373">
        <v>0</v>
      </c>
      <c r="AR159" s="373">
        <v>0</v>
      </c>
      <c r="AS159" s="373">
        <v>0</v>
      </c>
      <c r="AT159" s="373">
        <v>0</v>
      </c>
      <c r="AU159" s="374">
        <v>0</v>
      </c>
      <c r="AW159" s="211">
        <f t="shared" si="186"/>
        <v>0</v>
      </c>
      <c r="AX159" s="212" t="e">
        <f t="shared" si="187"/>
        <v>#DIV/0!</v>
      </c>
      <c r="AY159" s="373">
        <v>0</v>
      </c>
      <c r="AZ159" s="373">
        <v>0</v>
      </c>
      <c r="BA159" s="373">
        <v>0</v>
      </c>
      <c r="BB159" s="373">
        <v>0</v>
      </c>
      <c r="BC159" s="373">
        <v>0</v>
      </c>
      <c r="BD159" s="373">
        <v>0</v>
      </c>
      <c r="BE159" s="373">
        <v>0</v>
      </c>
      <c r="BF159" s="373">
        <v>0</v>
      </c>
      <c r="BG159" s="373">
        <v>0</v>
      </c>
      <c r="BH159" s="373">
        <v>0</v>
      </c>
      <c r="BI159" s="373">
        <v>0</v>
      </c>
      <c r="BJ159" s="374">
        <v>0</v>
      </c>
    </row>
    <row r="160" spans="1:62">
      <c r="A160" s="350"/>
      <c r="B160" s="350"/>
      <c r="C160" s="302" t="s">
        <v>75</v>
      </c>
      <c r="D160" s="303">
        <f t="shared" si="192"/>
        <v>0</v>
      </c>
      <c r="E160" s="304" t="e">
        <f t="shared" si="193"/>
        <v>#DIV/0!</v>
      </c>
      <c r="F160" s="303">
        <f t="shared" ref="F160:Q160" si="223">SUM(F157:F159)</f>
        <v>0</v>
      </c>
      <c r="G160" s="303">
        <f t="shared" si="223"/>
        <v>0</v>
      </c>
      <c r="H160" s="303">
        <f t="shared" si="223"/>
        <v>0</v>
      </c>
      <c r="I160" s="303">
        <f t="shared" si="223"/>
        <v>0</v>
      </c>
      <c r="J160" s="303">
        <f t="shared" si="223"/>
        <v>0</v>
      </c>
      <c r="K160" s="303">
        <f t="shared" si="223"/>
        <v>0</v>
      </c>
      <c r="L160" s="303">
        <f t="shared" si="223"/>
        <v>0</v>
      </c>
      <c r="M160" s="303">
        <f t="shared" si="223"/>
        <v>0</v>
      </c>
      <c r="N160" s="303">
        <f t="shared" si="223"/>
        <v>0</v>
      </c>
      <c r="O160" s="303">
        <f t="shared" si="223"/>
        <v>0</v>
      </c>
      <c r="P160" s="303">
        <f t="shared" si="223"/>
        <v>0</v>
      </c>
      <c r="Q160" s="353">
        <f t="shared" si="223"/>
        <v>0</v>
      </c>
      <c r="S160" s="303">
        <f t="shared" si="206"/>
        <v>0</v>
      </c>
      <c r="T160" s="304" t="e">
        <f t="shared" si="207"/>
        <v>#DIV/0!</v>
      </c>
      <c r="U160" s="303">
        <f>SUM(U157:U159)</f>
        <v>0</v>
      </c>
      <c r="V160" s="303">
        <f t="shared" ref="V160:AF160" si="224">SUM(V157:V159)</f>
        <v>0</v>
      </c>
      <c r="W160" s="303">
        <f t="shared" si="224"/>
        <v>0</v>
      </c>
      <c r="X160" s="303">
        <f t="shared" si="224"/>
        <v>0</v>
      </c>
      <c r="Y160" s="303">
        <f t="shared" si="224"/>
        <v>0</v>
      </c>
      <c r="Z160" s="303">
        <f t="shared" si="224"/>
        <v>0</v>
      </c>
      <c r="AA160" s="303">
        <f t="shared" si="224"/>
        <v>0</v>
      </c>
      <c r="AB160" s="303">
        <f t="shared" si="224"/>
        <v>0</v>
      </c>
      <c r="AC160" s="303">
        <f t="shared" si="224"/>
        <v>0</v>
      </c>
      <c r="AD160" s="303">
        <f t="shared" si="224"/>
        <v>0</v>
      </c>
      <c r="AE160" s="303">
        <f t="shared" si="224"/>
        <v>0</v>
      </c>
      <c r="AF160" s="353">
        <f t="shared" si="224"/>
        <v>0</v>
      </c>
      <c r="AH160" s="303">
        <f t="shared" si="184"/>
        <v>0</v>
      </c>
      <c r="AI160" s="304" t="e">
        <f t="shared" si="185"/>
        <v>#DIV/0!</v>
      </c>
      <c r="AJ160" s="303">
        <f>SUM(AJ157:AJ159)</f>
        <v>0</v>
      </c>
      <c r="AK160" s="303">
        <f t="shared" ref="AK160:AU160" si="225">SUM(AK157:AK159)</f>
        <v>0</v>
      </c>
      <c r="AL160" s="303">
        <f t="shared" si="225"/>
        <v>0</v>
      </c>
      <c r="AM160" s="303">
        <f t="shared" si="225"/>
        <v>0</v>
      </c>
      <c r="AN160" s="303">
        <f t="shared" si="225"/>
        <v>0</v>
      </c>
      <c r="AO160" s="303">
        <f t="shared" si="225"/>
        <v>0</v>
      </c>
      <c r="AP160" s="303">
        <f t="shared" si="225"/>
        <v>0</v>
      </c>
      <c r="AQ160" s="303">
        <f t="shared" si="225"/>
        <v>0</v>
      </c>
      <c r="AR160" s="303">
        <f t="shared" si="225"/>
        <v>0</v>
      </c>
      <c r="AS160" s="303">
        <f t="shared" si="225"/>
        <v>0</v>
      </c>
      <c r="AT160" s="303">
        <f t="shared" si="225"/>
        <v>0</v>
      </c>
      <c r="AU160" s="353">
        <f t="shared" si="225"/>
        <v>0</v>
      </c>
      <c r="AW160" s="303">
        <f t="shared" si="186"/>
        <v>0</v>
      </c>
      <c r="AX160" s="304" t="e">
        <f t="shared" si="187"/>
        <v>#DIV/0!</v>
      </c>
      <c r="AY160" s="303">
        <f>SUM(AY157:AY159)</f>
        <v>0</v>
      </c>
      <c r="AZ160" s="303">
        <f t="shared" ref="AZ160:BJ160" si="226">SUM(AZ157:AZ159)</f>
        <v>0</v>
      </c>
      <c r="BA160" s="303">
        <f t="shared" si="226"/>
        <v>0</v>
      </c>
      <c r="BB160" s="303">
        <f t="shared" si="226"/>
        <v>0</v>
      </c>
      <c r="BC160" s="303">
        <f t="shared" si="226"/>
        <v>0</v>
      </c>
      <c r="BD160" s="303">
        <f t="shared" si="226"/>
        <v>0</v>
      </c>
      <c r="BE160" s="303">
        <f t="shared" si="226"/>
        <v>0</v>
      </c>
      <c r="BF160" s="303">
        <f t="shared" si="226"/>
        <v>0</v>
      </c>
      <c r="BG160" s="303">
        <f t="shared" si="226"/>
        <v>0</v>
      </c>
      <c r="BH160" s="303">
        <f t="shared" si="226"/>
        <v>0</v>
      </c>
      <c r="BI160" s="303">
        <f t="shared" si="226"/>
        <v>0</v>
      </c>
      <c r="BJ160" s="353">
        <f t="shared" si="226"/>
        <v>0</v>
      </c>
    </row>
    <row r="161" spans="1:62">
      <c r="A161" s="218">
        <v>5323</v>
      </c>
      <c r="B161" s="430" t="s">
        <v>700</v>
      </c>
      <c r="C161" s="204" t="s">
        <v>245</v>
      </c>
      <c r="D161" s="196">
        <f t="shared" si="192"/>
        <v>0</v>
      </c>
      <c r="E161" s="197" t="e">
        <f t="shared" si="193"/>
        <v>#DIV/0!</v>
      </c>
      <c r="F161" s="205">
        <f t="shared" ref="F161:Q164" si="227">U161+AJ161+AY161</f>
        <v>0</v>
      </c>
      <c r="G161" s="205">
        <f t="shared" si="227"/>
        <v>0</v>
      </c>
      <c r="H161" s="205">
        <f t="shared" si="227"/>
        <v>0</v>
      </c>
      <c r="I161" s="205">
        <f t="shared" si="227"/>
        <v>0</v>
      </c>
      <c r="J161" s="205">
        <f t="shared" si="227"/>
        <v>0</v>
      </c>
      <c r="K161" s="205">
        <f t="shared" si="227"/>
        <v>0</v>
      </c>
      <c r="L161" s="205">
        <f t="shared" si="227"/>
        <v>0</v>
      </c>
      <c r="M161" s="205">
        <f t="shared" si="227"/>
        <v>0</v>
      </c>
      <c r="N161" s="205">
        <f t="shared" si="227"/>
        <v>0</v>
      </c>
      <c r="O161" s="205">
        <f t="shared" si="227"/>
        <v>0</v>
      </c>
      <c r="P161" s="205">
        <f t="shared" si="227"/>
        <v>0</v>
      </c>
      <c r="Q161" s="275">
        <f t="shared" si="227"/>
        <v>0</v>
      </c>
      <c r="S161" s="196">
        <f t="shared" si="206"/>
        <v>0</v>
      </c>
      <c r="T161" s="197" t="e">
        <f t="shared" si="207"/>
        <v>#DIV/0!</v>
      </c>
      <c r="U161" s="205">
        <v>0</v>
      </c>
      <c r="V161" s="205">
        <v>0</v>
      </c>
      <c r="W161" s="205">
        <v>0</v>
      </c>
      <c r="X161" s="205">
        <v>0</v>
      </c>
      <c r="Y161" s="205">
        <v>0</v>
      </c>
      <c r="Z161" s="205">
        <v>0</v>
      </c>
      <c r="AA161" s="205">
        <v>0</v>
      </c>
      <c r="AB161" s="205">
        <v>0</v>
      </c>
      <c r="AC161" s="205">
        <v>0</v>
      </c>
      <c r="AD161" s="205">
        <v>0</v>
      </c>
      <c r="AE161" s="205">
        <v>0</v>
      </c>
      <c r="AF161" s="275">
        <v>0</v>
      </c>
      <c r="AH161" s="196">
        <f t="shared" si="184"/>
        <v>0</v>
      </c>
      <c r="AI161" s="197" t="e">
        <f t="shared" si="185"/>
        <v>#DIV/0!</v>
      </c>
      <c r="AJ161" s="205">
        <v>0</v>
      </c>
      <c r="AK161" s="205">
        <v>0</v>
      </c>
      <c r="AL161" s="205">
        <v>0</v>
      </c>
      <c r="AM161" s="205">
        <v>0</v>
      </c>
      <c r="AN161" s="205">
        <v>0</v>
      </c>
      <c r="AO161" s="205">
        <v>0</v>
      </c>
      <c r="AP161" s="205">
        <v>0</v>
      </c>
      <c r="AQ161" s="205">
        <v>0</v>
      </c>
      <c r="AR161" s="205">
        <v>0</v>
      </c>
      <c r="AS161" s="205">
        <v>0</v>
      </c>
      <c r="AT161" s="205">
        <v>0</v>
      </c>
      <c r="AU161" s="275">
        <v>0</v>
      </c>
      <c r="AW161" s="196">
        <f t="shared" si="186"/>
        <v>0</v>
      </c>
      <c r="AX161" s="197" t="e">
        <f t="shared" si="187"/>
        <v>#DIV/0!</v>
      </c>
      <c r="AY161" s="205">
        <v>0</v>
      </c>
      <c r="AZ161" s="205">
        <v>0</v>
      </c>
      <c r="BA161" s="205">
        <v>0</v>
      </c>
      <c r="BB161" s="205">
        <v>0</v>
      </c>
      <c r="BC161" s="205">
        <v>0</v>
      </c>
      <c r="BD161" s="205">
        <v>0</v>
      </c>
      <c r="BE161" s="205">
        <v>0</v>
      </c>
      <c r="BF161" s="205">
        <v>0</v>
      </c>
      <c r="BG161" s="205">
        <v>0</v>
      </c>
      <c r="BH161" s="205">
        <v>0</v>
      </c>
      <c r="BI161" s="205">
        <v>0</v>
      </c>
      <c r="BJ161" s="275">
        <v>0</v>
      </c>
    </row>
    <row r="162" spans="1:62">
      <c r="A162" s="218">
        <v>5323</v>
      </c>
      <c r="B162" s="430" t="s">
        <v>246</v>
      </c>
      <c r="C162" s="204" t="s">
        <v>247</v>
      </c>
      <c r="D162" s="196">
        <f t="shared" si="192"/>
        <v>0</v>
      </c>
      <c r="E162" s="197" t="e">
        <f t="shared" si="193"/>
        <v>#DIV/0!</v>
      </c>
      <c r="F162" s="205">
        <f t="shared" si="227"/>
        <v>0</v>
      </c>
      <c r="G162" s="205">
        <f t="shared" si="227"/>
        <v>0</v>
      </c>
      <c r="H162" s="205">
        <f t="shared" si="227"/>
        <v>0</v>
      </c>
      <c r="I162" s="205">
        <f t="shared" si="227"/>
        <v>0</v>
      </c>
      <c r="J162" s="205">
        <f t="shared" si="227"/>
        <v>0</v>
      </c>
      <c r="K162" s="205">
        <f t="shared" si="227"/>
        <v>0</v>
      </c>
      <c r="L162" s="205">
        <f t="shared" si="227"/>
        <v>0</v>
      </c>
      <c r="M162" s="205">
        <f t="shared" si="227"/>
        <v>0</v>
      </c>
      <c r="N162" s="205">
        <f t="shared" si="227"/>
        <v>0</v>
      </c>
      <c r="O162" s="205">
        <f t="shared" si="227"/>
        <v>0</v>
      </c>
      <c r="P162" s="205">
        <f t="shared" si="227"/>
        <v>0</v>
      </c>
      <c r="Q162" s="275">
        <f t="shared" si="227"/>
        <v>0</v>
      </c>
      <c r="S162" s="196">
        <f t="shared" si="206"/>
        <v>0</v>
      </c>
      <c r="T162" s="197" t="e">
        <f t="shared" si="207"/>
        <v>#DIV/0!</v>
      </c>
      <c r="U162" s="205">
        <v>0</v>
      </c>
      <c r="V162" s="205">
        <v>0</v>
      </c>
      <c r="W162" s="205">
        <v>0</v>
      </c>
      <c r="X162" s="205">
        <v>0</v>
      </c>
      <c r="Y162" s="205">
        <v>0</v>
      </c>
      <c r="Z162" s="205">
        <v>0</v>
      </c>
      <c r="AA162" s="205">
        <v>0</v>
      </c>
      <c r="AB162" s="205">
        <v>0</v>
      </c>
      <c r="AC162" s="205">
        <v>0</v>
      </c>
      <c r="AD162" s="205">
        <v>0</v>
      </c>
      <c r="AE162" s="205">
        <v>0</v>
      </c>
      <c r="AF162" s="275">
        <v>0</v>
      </c>
      <c r="AH162" s="196">
        <f t="shared" si="184"/>
        <v>0</v>
      </c>
      <c r="AI162" s="197" t="e">
        <f t="shared" si="185"/>
        <v>#DIV/0!</v>
      </c>
      <c r="AJ162" s="205">
        <v>0</v>
      </c>
      <c r="AK162" s="205">
        <v>0</v>
      </c>
      <c r="AL162" s="205">
        <v>0</v>
      </c>
      <c r="AM162" s="205">
        <v>0</v>
      </c>
      <c r="AN162" s="205">
        <v>0</v>
      </c>
      <c r="AO162" s="205">
        <v>0</v>
      </c>
      <c r="AP162" s="205">
        <v>0</v>
      </c>
      <c r="AQ162" s="205">
        <v>0</v>
      </c>
      <c r="AR162" s="205">
        <v>0</v>
      </c>
      <c r="AS162" s="205">
        <v>0</v>
      </c>
      <c r="AT162" s="205">
        <v>0</v>
      </c>
      <c r="AU162" s="275">
        <v>0</v>
      </c>
      <c r="AW162" s="196">
        <f t="shared" si="186"/>
        <v>0</v>
      </c>
      <c r="AX162" s="197" t="e">
        <f t="shared" si="187"/>
        <v>#DIV/0!</v>
      </c>
      <c r="AY162" s="205">
        <v>0</v>
      </c>
      <c r="AZ162" s="205">
        <v>0</v>
      </c>
      <c r="BA162" s="205">
        <v>0</v>
      </c>
      <c r="BB162" s="205">
        <v>0</v>
      </c>
      <c r="BC162" s="205">
        <v>0</v>
      </c>
      <c r="BD162" s="205">
        <v>0</v>
      </c>
      <c r="BE162" s="205">
        <v>0</v>
      </c>
      <c r="BF162" s="205">
        <v>0</v>
      </c>
      <c r="BG162" s="205">
        <v>0</v>
      </c>
      <c r="BH162" s="205">
        <v>0</v>
      </c>
      <c r="BI162" s="205">
        <v>0</v>
      </c>
      <c r="BJ162" s="275">
        <v>0</v>
      </c>
    </row>
    <row r="163" spans="1:62">
      <c r="A163" s="218">
        <v>5323</v>
      </c>
      <c r="B163" s="430" t="s">
        <v>701</v>
      </c>
      <c r="C163" s="204" t="s">
        <v>248</v>
      </c>
      <c r="D163" s="196">
        <f t="shared" si="192"/>
        <v>0</v>
      </c>
      <c r="E163" s="197" t="e">
        <f t="shared" si="193"/>
        <v>#DIV/0!</v>
      </c>
      <c r="F163" s="205">
        <f t="shared" si="227"/>
        <v>0</v>
      </c>
      <c r="G163" s="205">
        <f t="shared" si="227"/>
        <v>0</v>
      </c>
      <c r="H163" s="205">
        <f t="shared" si="227"/>
        <v>0</v>
      </c>
      <c r="I163" s="205">
        <f t="shared" si="227"/>
        <v>0</v>
      </c>
      <c r="J163" s="205">
        <f t="shared" si="227"/>
        <v>0</v>
      </c>
      <c r="K163" s="205">
        <f t="shared" si="227"/>
        <v>0</v>
      </c>
      <c r="L163" s="205">
        <f t="shared" si="227"/>
        <v>0</v>
      </c>
      <c r="M163" s="205">
        <f t="shared" si="227"/>
        <v>0</v>
      </c>
      <c r="N163" s="205">
        <f t="shared" si="227"/>
        <v>0</v>
      </c>
      <c r="O163" s="205">
        <f t="shared" si="227"/>
        <v>0</v>
      </c>
      <c r="P163" s="205">
        <f t="shared" si="227"/>
        <v>0</v>
      </c>
      <c r="Q163" s="275">
        <f t="shared" si="227"/>
        <v>0</v>
      </c>
      <c r="S163" s="196">
        <f t="shared" si="206"/>
        <v>0</v>
      </c>
      <c r="T163" s="197" t="e">
        <f t="shared" si="207"/>
        <v>#DIV/0!</v>
      </c>
      <c r="U163" s="205">
        <v>0</v>
      </c>
      <c r="V163" s="205">
        <v>0</v>
      </c>
      <c r="W163" s="205">
        <v>0</v>
      </c>
      <c r="X163" s="205">
        <v>0</v>
      </c>
      <c r="Y163" s="205">
        <v>0</v>
      </c>
      <c r="Z163" s="205">
        <v>0</v>
      </c>
      <c r="AA163" s="205">
        <v>0</v>
      </c>
      <c r="AB163" s="205">
        <v>0</v>
      </c>
      <c r="AC163" s="205">
        <v>0</v>
      </c>
      <c r="AD163" s="205">
        <v>0</v>
      </c>
      <c r="AE163" s="205">
        <v>0</v>
      </c>
      <c r="AF163" s="275">
        <v>0</v>
      </c>
      <c r="AH163" s="196">
        <f t="shared" si="184"/>
        <v>0</v>
      </c>
      <c r="AI163" s="197" t="e">
        <f t="shared" si="185"/>
        <v>#DIV/0!</v>
      </c>
      <c r="AJ163" s="205">
        <v>0</v>
      </c>
      <c r="AK163" s="205">
        <v>0</v>
      </c>
      <c r="AL163" s="205">
        <v>0</v>
      </c>
      <c r="AM163" s="205">
        <v>0</v>
      </c>
      <c r="AN163" s="205">
        <v>0</v>
      </c>
      <c r="AO163" s="205">
        <v>0</v>
      </c>
      <c r="AP163" s="205">
        <v>0</v>
      </c>
      <c r="AQ163" s="205">
        <v>0</v>
      </c>
      <c r="AR163" s="205">
        <v>0</v>
      </c>
      <c r="AS163" s="205">
        <v>0</v>
      </c>
      <c r="AT163" s="205">
        <v>0</v>
      </c>
      <c r="AU163" s="275">
        <v>0</v>
      </c>
      <c r="AW163" s="196">
        <f t="shared" si="186"/>
        <v>0</v>
      </c>
      <c r="AX163" s="197" t="e">
        <f t="shared" si="187"/>
        <v>#DIV/0!</v>
      </c>
      <c r="AY163" s="205">
        <v>0</v>
      </c>
      <c r="AZ163" s="205">
        <v>0</v>
      </c>
      <c r="BA163" s="205">
        <v>0</v>
      </c>
      <c r="BB163" s="205">
        <v>0</v>
      </c>
      <c r="BC163" s="205">
        <v>0</v>
      </c>
      <c r="BD163" s="205">
        <v>0</v>
      </c>
      <c r="BE163" s="205">
        <v>0</v>
      </c>
      <c r="BF163" s="205">
        <v>0</v>
      </c>
      <c r="BG163" s="205">
        <v>0</v>
      </c>
      <c r="BH163" s="205">
        <v>0</v>
      </c>
      <c r="BI163" s="205">
        <v>0</v>
      </c>
      <c r="BJ163" s="275">
        <v>0</v>
      </c>
    </row>
    <row r="164" spans="1:62">
      <c r="A164" s="305"/>
      <c r="B164" s="305"/>
      <c r="C164" s="306" t="s">
        <v>45</v>
      </c>
      <c r="D164" s="307">
        <f t="shared" si="192"/>
        <v>0</v>
      </c>
      <c r="E164" s="308" t="e">
        <f t="shared" si="193"/>
        <v>#DIV/0!</v>
      </c>
      <c r="F164" s="307">
        <f t="shared" si="227"/>
        <v>0</v>
      </c>
      <c r="G164" s="307">
        <f t="shared" si="227"/>
        <v>0</v>
      </c>
      <c r="H164" s="307">
        <f t="shared" si="227"/>
        <v>0</v>
      </c>
      <c r="I164" s="307">
        <f t="shared" si="227"/>
        <v>0</v>
      </c>
      <c r="J164" s="307">
        <f t="shared" si="227"/>
        <v>0</v>
      </c>
      <c r="K164" s="307">
        <f t="shared" si="227"/>
        <v>0</v>
      </c>
      <c r="L164" s="307">
        <f t="shared" si="227"/>
        <v>0</v>
      </c>
      <c r="M164" s="307">
        <f t="shared" si="227"/>
        <v>0</v>
      </c>
      <c r="N164" s="307">
        <f t="shared" si="227"/>
        <v>0</v>
      </c>
      <c r="O164" s="307">
        <f t="shared" si="227"/>
        <v>0</v>
      </c>
      <c r="P164" s="307">
        <f t="shared" si="227"/>
        <v>0</v>
      </c>
      <c r="Q164" s="356">
        <f t="shared" si="227"/>
        <v>0</v>
      </c>
      <c r="S164" s="307">
        <f t="shared" si="206"/>
        <v>0</v>
      </c>
      <c r="T164" s="308" t="e">
        <f t="shared" si="207"/>
        <v>#DIV/0!</v>
      </c>
      <c r="U164" s="307">
        <v>0</v>
      </c>
      <c r="V164" s="307">
        <v>0</v>
      </c>
      <c r="W164" s="307">
        <v>0</v>
      </c>
      <c r="X164" s="307">
        <v>0</v>
      </c>
      <c r="Y164" s="307">
        <v>0</v>
      </c>
      <c r="Z164" s="307">
        <v>0</v>
      </c>
      <c r="AA164" s="307">
        <v>0</v>
      </c>
      <c r="AB164" s="307">
        <v>0</v>
      </c>
      <c r="AC164" s="307">
        <v>0</v>
      </c>
      <c r="AD164" s="307">
        <v>0</v>
      </c>
      <c r="AE164" s="307">
        <v>0</v>
      </c>
      <c r="AF164" s="356">
        <v>0</v>
      </c>
      <c r="AH164" s="307">
        <f t="shared" si="184"/>
        <v>0</v>
      </c>
      <c r="AI164" s="308" t="e">
        <f t="shared" si="185"/>
        <v>#DIV/0!</v>
      </c>
      <c r="AJ164" s="307">
        <v>0</v>
      </c>
      <c r="AK164" s="307">
        <v>0</v>
      </c>
      <c r="AL164" s="307">
        <v>0</v>
      </c>
      <c r="AM164" s="307">
        <v>0</v>
      </c>
      <c r="AN164" s="307">
        <v>0</v>
      </c>
      <c r="AO164" s="307">
        <v>0</v>
      </c>
      <c r="AP164" s="307">
        <v>0</v>
      </c>
      <c r="AQ164" s="307">
        <v>0</v>
      </c>
      <c r="AR164" s="307">
        <v>0</v>
      </c>
      <c r="AS164" s="307">
        <v>0</v>
      </c>
      <c r="AT164" s="307">
        <v>0</v>
      </c>
      <c r="AU164" s="356">
        <v>0</v>
      </c>
      <c r="AW164" s="307">
        <f t="shared" si="186"/>
        <v>0</v>
      </c>
      <c r="AX164" s="308" t="e">
        <f t="shared" si="187"/>
        <v>#DIV/0!</v>
      </c>
      <c r="AY164" s="307">
        <v>0</v>
      </c>
      <c r="AZ164" s="307">
        <v>0</v>
      </c>
      <c r="BA164" s="307">
        <v>0</v>
      </c>
      <c r="BB164" s="307">
        <v>0</v>
      </c>
      <c r="BC164" s="307">
        <v>0</v>
      </c>
      <c r="BD164" s="307">
        <v>0</v>
      </c>
      <c r="BE164" s="307">
        <v>0</v>
      </c>
      <c r="BF164" s="307">
        <v>0</v>
      </c>
      <c r="BG164" s="307">
        <v>0</v>
      </c>
      <c r="BH164" s="307">
        <v>0</v>
      </c>
      <c r="BI164" s="307">
        <v>0</v>
      </c>
      <c r="BJ164" s="356">
        <v>0</v>
      </c>
    </row>
    <row r="165" spans="1:62">
      <c r="A165" s="309"/>
      <c r="B165" s="309"/>
      <c r="C165" s="310" t="s">
        <v>75</v>
      </c>
      <c r="D165" s="311">
        <f t="shared" si="192"/>
        <v>0</v>
      </c>
      <c r="E165" s="312" t="e">
        <f t="shared" si="193"/>
        <v>#DIV/0!</v>
      </c>
      <c r="F165" s="311">
        <f t="shared" ref="F165:Q165" si="228">SUM(F161:F164)</f>
        <v>0</v>
      </c>
      <c r="G165" s="311">
        <f t="shared" si="228"/>
        <v>0</v>
      </c>
      <c r="H165" s="311">
        <f t="shared" si="228"/>
        <v>0</v>
      </c>
      <c r="I165" s="311">
        <f t="shared" si="228"/>
        <v>0</v>
      </c>
      <c r="J165" s="311">
        <f t="shared" si="228"/>
        <v>0</v>
      </c>
      <c r="K165" s="311">
        <f t="shared" si="228"/>
        <v>0</v>
      </c>
      <c r="L165" s="311">
        <f t="shared" si="228"/>
        <v>0</v>
      </c>
      <c r="M165" s="311">
        <f t="shared" si="228"/>
        <v>0</v>
      </c>
      <c r="N165" s="311">
        <f t="shared" si="228"/>
        <v>0</v>
      </c>
      <c r="O165" s="311">
        <f t="shared" si="228"/>
        <v>0</v>
      </c>
      <c r="P165" s="311">
        <f t="shared" si="228"/>
        <v>0</v>
      </c>
      <c r="Q165" s="357">
        <f t="shared" si="228"/>
        <v>0</v>
      </c>
      <c r="S165" s="311">
        <f t="shared" si="206"/>
        <v>0</v>
      </c>
      <c r="T165" s="312" t="e">
        <f t="shared" si="207"/>
        <v>#DIV/0!</v>
      </c>
      <c r="U165" s="311">
        <f>SUM(U161:U164)</f>
        <v>0</v>
      </c>
      <c r="V165" s="311">
        <f t="shared" ref="V165:AF165" si="229">SUM(V161:V164)</f>
        <v>0</v>
      </c>
      <c r="W165" s="311">
        <f t="shared" si="229"/>
        <v>0</v>
      </c>
      <c r="X165" s="311">
        <f t="shared" si="229"/>
        <v>0</v>
      </c>
      <c r="Y165" s="311">
        <f t="shared" si="229"/>
        <v>0</v>
      </c>
      <c r="Z165" s="311">
        <f t="shared" si="229"/>
        <v>0</v>
      </c>
      <c r="AA165" s="311">
        <f t="shared" si="229"/>
        <v>0</v>
      </c>
      <c r="AB165" s="311">
        <f t="shared" si="229"/>
        <v>0</v>
      </c>
      <c r="AC165" s="311">
        <f t="shared" si="229"/>
        <v>0</v>
      </c>
      <c r="AD165" s="311">
        <f t="shared" si="229"/>
        <v>0</v>
      </c>
      <c r="AE165" s="311">
        <f t="shared" si="229"/>
        <v>0</v>
      </c>
      <c r="AF165" s="357">
        <f t="shared" si="229"/>
        <v>0</v>
      </c>
      <c r="AH165" s="311">
        <f t="shared" si="184"/>
        <v>0</v>
      </c>
      <c r="AI165" s="312" t="e">
        <f t="shared" si="185"/>
        <v>#DIV/0!</v>
      </c>
      <c r="AJ165" s="311">
        <f>SUM(AJ161:AJ164)</f>
        <v>0</v>
      </c>
      <c r="AK165" s="311">
        <f t="shared" ref="AK165:AU165" si="230">SUM(AK161:AK164)</f>
        <v>0</v>
      </c>
      <c r="AL165" s="311">
        <f t="shared" si="230"/>
        <v>0</v>
      </c>
      <c r="AM165" s="311">
        <f t="shared" si="230"/>
        <v>0</v>
      </c>
      <c r="AN165" s="311">
        <f t="shared" si="230"/>
        <v>0</v>
      </c>
      <c r="AO165" s="311">
        <f t="shared" si="230"/>
        <v>0</v>
      </c>
      <c r="AP165" s="311">
        <f t="shared" si="230"/>
        <v>0</v>
      </c>
      <c r="AQ165" s="311">
        <f t="shared" si="230"/>
        <v>0</v>
      </c>
      <c r="AR165" s="311">
        <f t="shared" si="230"/>
        <v>0</v>
      </c>
      <c r="AS165" s="311">
        <f t="shared" si="230"/>
        <v>0</v>
      </c>
      <c r="AT165" s="311">
        <f t="shared" si="230"/>
        <v>0</v>
      </c>
      <c r="AU165" s="357">
        <f t="shared" si="230"/>
        <v>0</v>
      </c>
      <c r="AW165" s="311">
        <f t="shared" si="186"/>
        <v>0</v>
      </c>
      <c r="AX165" s="312" t="e">
        <f t="shared" si="187"/>
        <v>#DIV/0!</v>
      </c>
      <c r="AY165" s="311">
        <f>SUM(AY161:AY164)</f>
        <v>0</v>
      </c>
      <c r="AZ165" s="311">
        <f t="shared" ref="AZ165:BJ165" si="231">SUM(AZ161:AZ164)</f>
        <v>0</v>
      </c>
      <c r="BA165" s="311">
        <f t="shared" si="231"/>
        <v>0</v>
      </c>
      <c r="BB165" s="311">
        <f t="shared" si="231"/>
        <v>0</v>
      </c>
      <c r="BC165" s="311">
        <f t="shared" si="231"/>
        <v>0</v>
      </c>
      <c r="BD165" s="311">
        <f t="shared" si="231"/>
        <v>0</v>
      </c>
      <c r="BE165" s="311">
        <f t="shared" si="231"/>
        <v>0</v>
      </c>
      <c r="BF165" s="311">
        <f t="shared" si="231"/>
        <v>0</v>
      </c>
      <c r="BG165" s="311">
        <f t="shared" si="231"/>
        <v>0</v>
      </c>
      <c r="BH165" s="311">
        <f t="shared" si="231"/>
        <v>0</v>
      </c>
      <c r="BI165" s="311">
        <f t="shared" si="231"/>
        <v>0</v>
      </c>
      <c r="BJ165" s="357">
        <f t="shared" si="231"/>
        <v>0</v>
      </c>
    </row>
    <row r="166" spans="1:62">
      <c r="A166" s="218">
        <v>5326</v>
      </c>
      <c r="B166" s="430" t="s">
        <v>249</v>
      </c>
      <c r="C166" s="204" t="s">
        <v>250</v>
      </c>
      <c r="D166" s="196">
        <f t="shared" si="192"/>
        <v>0</v>
      </c>
      <c r="E166" s="197" t="e">
        <f t="shared" si="193"/>
        <v>#DIV/0!</v>
      </c>
      <c r="F166" s="205">
        <f t="shared" ref="F166:F181" si="232">U166+AJ166+AY166</f>
        <v>0</v>
      </c>
      <c r="G166" s="205">
        <f t="shared" ref="G166:G181" si="233">V166+AK166+AZ166</f>
        <v>0</v>
      </c>
      <c r="H166" s="205">
        <f t="shared" ref="H166:H181" si="234">W166+AL166+BA166</f>
        <v>0</v>
      </c>
      <c r="I166" s="205">
        <f t="shared" ref="I166:I181" si="235">X166+AM166+BB166</f>
        <v>0</v>
      </c>
      <c r="J166" s="205">
        <f t="shared" ref="J166:J181" si="236">Y166+AN166+BC166</f>
        <v>0</v>
      </c>
      <c r="K166" s="205">
        <f t="shared" ref="K166:K181" si="237">Z166+AO166+BD166</f>
        <v>0</v>
      </c>
      <c r="L166" s="205">
        <f t="shared" ref="L166:L181" si="238">AA166+AP166+BE166</f>
        <v>0</v>
      </c>
      <c r="M166" s="205">
        <f t="shared" ref="M166:M181" si="239">AB166+AQ166+BF166</f>
        <v>0</v>
      </c>
      <c r="N166" s="205">
        <f t="shared" ref="N166:N181" si="240">AC166+AR166+BG166</f>
        <v>0</v>
      </c>
      <c r="O166" s="205">
        <f t="shared" ref="O166:O181" si="241">AD166+AS166+BH166</f>
        <v>0</v>
      </c>
      <c r="P166" s="205">
        <f t="shared" ref="P166:P181" si="242">AE166+AT166+BI166</f>
        <v>0</v>
      </c>
      <c r="Q166" s="275">
        <f t="shared" ref="Q166:Q181" si="243">AF166+AU166+BJ166</f>
        <v>0</v>
      </c>
      <c r="S166" s="196">
        <f t="shared" si="206"/>
        <v>0</v>
      </c>
      <c r="T166" s="197" t="e">
        <f t="shared" si="207"/>
        <v>#DIV/0!</v>
      </c>
      <c r="U166" s="205">
        <v>0</v>
      </c>
      <c r="V166" s="205">
        <v>0</v>
      </c>
      <c r="W166" s="205">
        <v>0</v>
      </c>
      <c r="X166" s="205">
        <v>0</v>
      </c>
      <c r="Y166" s="205">
        <v>0</v>
      </c>
      <c r="Z166" s="205">
        <v>0</v>
      </c>
      <c r="AA166" s="205">
        <v>0</v>
      </c>
      <c r="AB166" s="205">
        <v>0</v>
      </c>
      <c r="AC166" s="205">
        <v>0</v>
      </c>
      <c r="AD166" s="205">
        <v>0</v>
      </c>
      <c r="AE166" s="205">
        <v>0</v>
      </c>
      <c r="AF166" s="275">
        <v>0</v>
      </c>
      <c r="AH166" s="196">
        <f t="shared" si="184"/>
        <v>0</v>
      </c>
      <c r="AI166" s="197" t="e">
        <f t="shared" si="185"/>
        <v>#DIV/0!</v>
      </c>
      <c r="AJ166" s="205">
        <v>0</v>
      </c>
      <c r="AK166" s="205">
        <v>0</v>
      </c>
      <c r="AL166" s="205">
        <v>0</v>
      </c>
      <c r="AM166" s="205">
        <v>0</v>
      </c>
      <c r="AN166" s="205">
        <v>0</v>
      </c>
      <c r="AO166" s="205">
        <v>0</v>
      </c>
      <c r="AP166" s="205">
        <v>0</v>
      </c>
      <c r="AQ166" s="205">
        <v>0</v>
      </c>
      <c r="AR166" s="205">
        <v>0</v>
      </c>
      <c r="AS166" s="205">
        <v>0</v>
      </c>
      <c r="AT166" s="205">
        <v>0</v>
      </c>
      <c r="AU166" s="275">
        <v>0</v>
      </c>
      <c r="AW166" s="196">
        <f t="shared" si="186"/>
        <v>0</v>
      </c>
      <c r="AX166" s="197" t="e">
        <f t="shared" si="187"/>
        <v>#DIV/0!</v>
      </c>
      <c r="AY166" s="205">
        <v>0</v>
      </c>
      <c r="AZ166" s="205">
        <v>0</v>
      </c>
      <c r="BA166" s="205">
        <v>0</v>
      </c>
      <c r="BB166" s="205">
        <v>0</v>
      </c>
      <c r="BC166" s="205">
        <v>0</v>
      </c>
      <c r="BD166" s="205">
        <v>0</v>
      </c>
      <c r="BE166" s="205">
        <v>0</v>
      </c>
      <c r="BF166" s="205">
        <v>0</v>
      </c>
      <c r="BG166" s="205">
        <v>0</v>
      </c>
      <c r="BH166" s="205">
        <v>0</v>
      </c>
      <c r="BI166" s="205">
        <v>0</v>
      </c>
      <c r="BJ166" s="275">
        <v>0</v>
      </c>
    </row>
    <row r="167" spans="1:62">
      <c r="A167" s="218">
        <v>5326</v>
      </c>
      <c r="B167" s="430" t="s">
        <v>251</v>
      </c>
      <c r="C167" s="204" t="s">
        <v>252</v>
      </c>
      <c r="D167" s="196">
        <f t="shared" si="192"/>
        <v>0</v>
      </c>
      <c r="E167" s="197" t="e">
        <f t="shared" si="193"/>
        <v>#DIV/0!</v>
      </c>
      <c r="F167" s="205">
        <f t="shared" si="232"/>
        <v>0</v>
      </c>
      <c r="G167" s="205">
        <f t="shared" si="233"/>
        <v>0</v>
      </c>
      <c r="H167" s="205">
        <f t="shared" si="234"/>
        <v>0</v>
      </c>
      <c r="I167" s="205">
        <f t="shared" si="235"/>
        <v>0</v>
      </c>
      <c r="J167" s="205">
        <f t="shared" si="236"/>
        <v>0</v>
      </c>
      <c r="K167" s="205">
        <f t="shared" si="237"/>
        <v>0</v>
      </c>
      <c r="L167" s="205">
        <f t="shared" si="238"/>
        <v>0</v>
      </c>
      <c r="M167" s="205">
        <f t="shared" si="239"/>
        <v>0</v>
      </c>
      <c r="N167" s="205">
        <f t="shared" si="240"/>
        <v>0</v>
      </c>
      <c r="O167" s="205">
        <f t="shared" si="241"/>
        <v>0</v>
      </c>
      <c r="P167" s="205">
        <f t="shared" si="242"/>
        <v>0</v>
      </c>
      <c r="Q167" s="275">
        <f t="shared" si="243"/>
        <v>0</v>
      </c>
      <c r="S167" s="196">
        <f t="shared" si="206"/>
        <v>0</v>
      </c>
      <c r="T167" s="197" t="e">
        <f t="shared" si="207"/>
        <v>#DIV/0!</v>
      </c>
      <c r="U167" s="205">
        <v>0</v>
      </c>
      <c r="V167" s="205">
        <v>0</v>
      </c>
      <c r="W167" s="205">
        <v>0</v>
      </c>
      <c r="X167" s="205">
        <v>0</v>
      </c>
      <c r="Y167" s="205">
        <v>0</v>
      </c>
      <c r="Z167" s="205">
        <v>0</v>
      </c>
      <c r="AA167" s="205">
        <v>0</v>
      </c>
      <c r="AB167" s="205">
        <v>0</v>
      </c>
      <c r="AC167" s="205">
        <v>0</v>
      </c>
      <c r="AD167" s="205">
        <v>0</v>
      </c>
      <c r="AE167" s="205">
        <v>0</v>
      </c>
      <c r="AF167" s="275">
        <v>0</v>
      </c>
      <c r="AH167" s="196">
        <f t="shared" si="184"/>
        <v>0</v>
      </c>
      <c r="AI167" s="197" t="e">
        <f t="shared" si="185"/>
        <v>#DIV/0!</v>
      </c>
      <c r="AJ167" s="205">
        <v>0</v>
      </c>
      <c r="AK167" s="205">
        <v>0</v>
      </c>
      <c r="AL167" s="205">
        <v>0</v>
      </c>
      <c r="AM167" s="205">
        <v>0</v>
      </c>
      <c r="AN167" s="205">
        <v>0</v>
      </c>
      <c r="AO167" s="205">
        <v>0</v>
      </c>
      <c r="AP167" s="205">
        <v>0</v>
      </c>
      <c r="AQ167" s="205">
        <v>0</v>
      </c>
      <c r="AR167" s="205">
        <v>0</v>
      </c>
      <c r="AS167" s="205">
        <v>0</v>
      </c>
      <c r="AT167" s="205">
        <v>0</v>
      </c>
      <c r="AU167" s="275">
        <v>0</v>
      </c>
      <c r="AW167" s="196">
        <f t="shared" si="186"/>
        <v>0</v>
      </c>
      <c r="AX167" s="197" t="e">
        <f t="shared" si="187"/>
        <v>#DIV/0!</v>
      </c>
      <c r="AY167" s="205">
        <v>0</v>
      </c>
      <c r="AZ167" s="205">
        <v>0</v>
      </c>
      <c r="BA167" s="205">
        <v>0</v>
      </c>
      <c r="BB167" s="205">
        <v>0</v>
      </c>
      <c r="BC167" s="205">
        <v>0</v>
      </c>
      <c r="BD167" s="205">
        <v>0</v>
      </c>
      <c r="BE167" s="205">
        <v>0</v>
      </c>
      <c r="BF167" s="205">
        <v>0</v>
      </c>
      <c r="BG167" s="205">
        <v>0</v>
      </c>
      <c r="BH167" s="205">
        <v>0</v>
      </c>
      <c r="BI167" s="205">
        <v>0</v>
      </c>
      <c r="BJ167" s="275">
        <v>0</v>
      </c>
    </row>
    <row r="168" spans="1:62">
      <c r="A168" s="218">
        <v>5326</v>
      </c>
      <c r="B168" s="430" t="s">
        <v>253</v>
      </c>
      <c r="C168" s="204" t="s">
        <v>254</v>
      </c>
      <c r="D168" s="196">
        <f t="shared" si="192"/>
        <v>0</v>
      </c>
      <c r="E168" s="197" t="e">
        <f t="shared" si="193"/>
        <v>#DIV/0!</v>
      </c>
      <c r="F168" s="205">
        <f t="shared" si="232"/>
        <v>0</v>
      </c>
      <c r="G168" s="205">
        <f t="shared" si="233"/>
        <v>0</v>
      </c>
      <c r="H168" s="205">
        <f t="shared" si="234"/>
        <v>0</v>
      </c>
      <c r="I168" s="205">
        <f t="shared" si="235"/>
        <v>0</v>
      </c>
      <c r="J168" s="205">
        <f t="shared" si="236"/>
        <v>0</v>
      </c>
      <c r="K168" s="205">
        <f t="shared" si="237"/>
        <v>0</v>
      </c>
      <c r="L168" s="205">
        <f t="shared" si="238"/>
        <v>0</v>
      </c>
      <c r="M168" s="205">
        <f t="shared" si="239"/>
        <v>0</v>
      </c>
      <c r="N168" s="205">
        <f t="shared" si="240"/>
        <v>0</v>
      </c>
      <c r="O168" s="205">
        <f t="shared" si="241"/>
        <v>0</v>
      </c>
      <c r="P168" s="205">
        <f t="shared" si="242"/>
        <v>0</v>
      </c>
      <c r="Q168" s="275">
        <f t="shared" si="243"/>
        <v>0</v>
      </c>
      <c r="S168" s="196">
        <f t="shared" si="206"/>
        <v>0</v>
      </c>
      <c r="T168" s="197" t="e">
        <f t="shared" si="207"/>
        <v>#DIV/0!</v>
      </c>
      <c r="U168" s="205">
        <v>0</v>
      </c>
      <c r="V168" s="205">
        <v>0</v>
      </c>
      <c r="W168" s="205">
        <v>0</v>
      </c>
      <c r="X168" s="205">
        <v>0</v>
      </c>
      <c r="Y168" s="205">
        <v>0</v>
      </c>
      <c r="Z168" s="205">
        <v>0</v>
      </c>
      <c r="AA168" s="205">
        <v>0</v>
      </c>
      <c r="AB168" s="205">
        <v>0</v>
      </c>
      <c r="AC168" s="205">
        <v>0</v>
      </c>
      <c r="AD168" s="205">
        <v>0</v>
      </c>
      <c r="AE168" s="205">
        <v>0</v>
      </c>
      <c r="AF168" s="275">
        <v>0</v>
      </c>
      <c r="AH168" s="196">
        <f t="shared" si="184"/>
        <v>0</v>
      </c>
      <c r="AI168" s="197" t="e">
        <f t="shared" si="185"/>
        <v>#DIV/0!</v>
      </c>
      <c r="AJ168" s="205">
        <v>0</v>
      </c>
      <c r="AK168" s="205">
        <v>0</v>
      </c>
      <c r="AL168" s="205">
        <v>0</v>
      </c>
      <c r="AM168" s="205">
        <v>0</v>
      </c>
      <c r="AN168" s="205">
        <v>0</v>
      </c>
      <c r="AO168" s="205">
        <v>0</v>
      </c>
      <c r="AP168" s="205">
        <v>0</v>
      </c>
      <c r="AQ168" s="205">
        <v>0</v>
      </c>
      <c r="AR168" s="205">
        <v>0</v>
      </c>
      <c r="AS168" s="205">
        <v>0</v>
      </c>
      <c r="AT168" s="205">
        <v>0</v>
      </c>
      <c r="AU168" s="275">
        <v>0</v>
      </c>
      <c r="AW168" s="196">
        <f t="shared" si="186"/>
        <v>0</v>
      </c>
      <c r="AX168" s="197" t="e">
        <f t="shared" si="187"/>
        <v>#DIV/0!</v>
      </c>
      <c r="AY168" s="205">
        <v>0</v>
      </c>
      <c r="AZ168" s="205">
        <v>0</v>
      </c>
      <c r="BA168" s="205">
        <v>0</v>
      </c>
      <c r="BB168" s="205">
        <v>0</v>
      </c>
      <c r="BC168" s="205">
        <v>0</v>
      </c>
      <c r="BD168" s="205">
        <v>0</v>
      </c>
      <c r="BE168" s="205">
        <v>0</v>
      </c>
      <c r="BF168" s="205">
        <v>0</v>
      </c>
      <c r="BG168" s="205">
        <v>0</v>
      </c>
      <c r="BH168" s="205">
        <v>0</v>
      </c>
      <c r="BI168" s="205">
        <v>0</v>
      </c>
      <c r="BJ168" s="275">
        <v>0</v>
      </c>
    </row>
    <row r="169" spans="1:62">
      <c r="A169" s="218">
        <v>5326</v>
      </c>
      <c r="B169" s="430" t="s">
        <v>255</v>
      </c>
      <c r="C169" s="204" t="s">
        <v>256</v>
      </c>
      <c r="D169" s="196">
        <f t="shared" si="192"/>
        <v>0</v>
      </c>
      <c r="E169" s="197" t="e">
        <f t="shared" si="193"/>
        <v>#DIV/0!</v>
      </c>
      <c r="F169" s="205">
        <f t="shared" si="232"/>
        <v>0</v>
      </c>
      <c r="G169" s="205">
        <f t="shared" si="233"/>
        <v>0</v>
      </c>
      <c r="H169" s="205">
        <f t="shared" si="234"/>
        <v>0</v>
      </c>
      <c r="I169" s="205">
        <f t="shared" si="235"/>
        <v>0</v>
      </c>
      <c r="J169" s="205">
        <f t="shared" si="236"/>
        <v>0</v>
      </c>
      <c r="K169" s="205">
        <f t="shared" si="237"/>
        <v>0</v>
      </c>
      <c r="L169" s="205">
        <f t="shared" si="238"/>
        <v>0</v>
      </c>
      <c r="M169" s="205">
        <f t="shared" si="239"/>
        <v>0</v>
      </c>
      <c r="N169" s="205">
        <f t="shared" si="240"/>
        <v>0</v>
      </c>
      <c r="O169" s="205">
        <f t="shared" si="241"/>
        <v>0</v>
      </c>
      <c r="P169" s="205">
        <f t="shared" si="242"/>
        <v>0</v>
      </c>
      <c r="Q169" s="275">
        <f t="shared" si="243"/>
        <v>0</v>
      </c>
      <c r="S169" s="196">
        <f t="shared" si="206"/>
        <v>0</v>
      </c>
      <c r="T169" s="197" t="e">
        <f t="shared" si="207"/>
        <v>#DIV/0!</v>
      </c>
      <c r="U169" s="205">
        <v>0</v>
      </c>
      <c r="V169" s="205">
        <v>0</v>
      </c>
      <c r="W169" s="205">
        <v>0</v>
      </c>
      <c r="X169" s="205">
        <v>0</v>
      </c>
      <c r="Y169" s="205">
        <v>0</v>
      </c>
      <c r="Z169" s="205">
        <v>0</v>
      </c>
      <c r="AA169" s="205">
        <v>0</v>
      </c>
      <c r="AB169" s="205">
        <v>0</v>
      </c>
      <c r="AC169" s="205">
        <v>0</v>
      </c>
      <c r="AD169" s="205">
        <v>0</v>
      </c>
      <c r="AE169" s="205">
        <v>0</v>
      </c>
      <c r="AF169" s="275">
        <v>0</v>
      </c>
      <c r="AH169" s="196">
        <f t="shared" si="184"/>
        <v>0</v>
      </c>
      <c r="AI169" s="197" t="e">
        <f t="shared" si="185"/>
        <v>#DIV/0!</v>
      </c>
      <c r="AJ169" s="205">
        <v>0</v>
      </c>
      <c r="AK169" s="205">
        <v>0</v>
      </c>
      <c r="AL169" s="205">
        <v>0</v>
      </c>
      <c r="AM169" s="205">
        <v>0</v>
      </c>
      <c r="AN169" s="205">
        <v>0</v>
      </c>
      <c r="AO169" s="205">
        <v>0</v>
      </c>
      <c r="AP169" s="205">
        <v>0</v>
      </c>
      <c r="AQ169" s="205">
        <v>0</v>
      </c>
      <c r="AR169" s="205">
        <v>0</v>
      </c>
      <c r="AS169" s="205">
        <v>0</v>
      </c>
      <c r="AT169" s="205">
        <v>0</v>
      </c>
      <c r="AU169" s="275">
        <v>0</v>
      </c>
      <c r="AW169" s="196">
        <f t="shared" si="186"/>
        <v>0</v>
      </c>
      <c r="AX169" s="197" t="e">
        <f t="shared" si="187"/>
        <v>#DIV/0!</v>
      </c>
      <c r="AY169" s="205">
        <v>0</v>
      </c>
      <c r="AZ169" s="205">
        <v>0</v>
      </c>
      <c r="BA169" s="205">
        <v>0</v>
      </c>
      <c r="BB169" s="205">
        <v>0</v>
      </c>
      <c r="BC169" s="205">
        <v>0</v>
      </c>
      <c r="BD169" s="205">
        <v>0</v>
      </c>
      <c r="BE169" s="205">
        <v>0</v>
      </c>
      <c r="BF169" s="205">
        <v>0</v>
      </c>
      <c r="BG169" s="205">
        <v>0</v>
      </c>
      <c r="BH169" s="205">
        <v>0</v>
      </c>
      <c r="BI169" s="205">
        <v>0</v>
      </c>
      <c r="BJ169" s="275">
        <v>0</v>
      </c>
    </row>
    <row r="170" spans="1:62">
      <c r="A170" s="218">
        <v>5326</v>
      </c>
      <c r="B170" s="430" t="s">
        <v>257</v>
      </c>
      <c r="C170" s="204" t="s">
        <v>258</v>
      </c>
      <c r="D170" s="196">
        <f t="shared" si="192"/>
        <v>0</v>
      </c>
      <c r="E170" s="197" t="e">
        <f t="shared" si="193"/>
        <v>#DIV/0!</v>
      </c>
      <c r="F170" s="205">
        <f t="shared" si="232"/>
        <v>0</v>
      </c>
      <c r="G170" s="205">
        <f t="shared" si="233"/>
        <v>0</v>
      </c>
      <c r="H170" s="205">
        <f t="shared" si="234"/>
        <v>0</v>
      </c>
      <c r="I170" s="205">
        <f t="shared" si="235"/>
        <v>0</v>
      </c>
      <c r="J170" s="205">
        <f t="shared" si="236"/>
        <v>0</v>
      </c>
      <c r="K170" s="205">
        <f t="shared" si="237"/>
        <v>0</v>
      </c>
      <c r="L170" s="205">
        <f t="shared" si="238"/>
        <v>0</v>
      </c>
      <c r="M170" s="205">
        <f t="shared" si="239"/>
        <v>0</v>
      </c>
      <c r="N170" s="205">
        <f t="shared" si="240"/>
        <v>0</v>
      </c>
      <c r="O170" s="205">
        <f t="shared" si="241"/>
        <v>0</v>
      </c>
      <c r="P170" s="205">
        <f t="shared" si="242"/>
        <v>0</v>
      </c>
      <c r="Q170" s="275">
        <f t="shared" si="243"/>
        <v>0</v>
      </c>
      <c r="S170" s="196">
        <f t="shared" si="206"/>
        <v>0</v>
      </c>
      <c r="T170" s="197" t="e">
        <f t="shared" si="207"/>
        <v>#DIV/0!</v>
      </c>
      <c r="U170" s="205">
        <v>0</v>
      </c>
      <c r="V170" s="205">
        <v>0</v>
      </c>
      <c r="W170" s="205">
        <v>0</v>
      </c>
      <c r="X170" s="205">
        <v>0</v>
      </c>
      <c r="Y170" s="205">
        <v>0</v>
      </c>
      <c r="Z170" s="205">
        <v>0</v>
      </c>
      <c r="AA170" s="205">
        <v>0</v>
      </c>
      <c r="AB170" s="205">
        <v>0</v>
      </c>
      <c r="AC170" s="205">
        <v>0</v>
      </c>
      <c r="AD170" s="205">
        <v>0</v>
      </c>
      <c r="AE170" s="205">
        <v>0</v>
      </c>
      <c r="AF170" s="275">
        <v>0</v>
      </c>
      <c r="AH170" s="196">
        <f t="shared" si="184"/>
        <v>0</v>
      </c>
      <c r="AI170" s="197" t="e">
        <f t="shared" si="185"/>
        <v>#DIV/0!</v>
      </c>
      <c r="AJ170" s="205">
        <v>0</v>
      </c>
      <c r="AK170" s="205">
        <v>0</v>
      </c>
      <c r="AL170" s="205">
        <v>0</v>
      </c>
      <c r="AM170" s="205">
        <v>0</v>
      </c>
      <c r="AN170" s="205">
        <v>0</v>
      </c>
      <c r="AO170" s="205">
        <v>0</v>
      </c>
      <c r="AP170" s="205">
        <v>0</v>
      </c>
      <c r="AQ170" s="205">
        <v>0</v>
      </c>
      <c r="AR170" s="205">
        <v>0</v>
      </c>
      <c r="AS170" s="205">
        <v>0</v>
      </c>
      <c r="AT170" s="205">
        <v>0</v>
      </c>
      <c r="AU170" s="275">
        <v>0</v>
      </c>
      <c r="AW170" s="196">
        <f t="shared" si="186"/>
        <v>0</v>
      </c>
      <c r="AX170" s="197" t="e">
        <f t="shared" si="187"/>
        <v>#DIV/0!</v>
      </c>
      <c r="AY170" s="205">
        <v>0</v>
      </c>
      <c r="AZ170" s="205">
        <v>0</v>
      </c>
      <c r="BA170" s="205">
        <v>0</v>
      </c>
      <c r="BB170" s="205">
        <v>0</v>
      </c>
      <c r="BC170" s="205">
        <v>0</v>
      </c>
      <c r="BD170" s="205">
        <v>0</v>
      </c>
      <c r="BE170" s="205">
        <v>0</v>
      </c>
      <c r="BF170" s="205">
        <v>0</v>
      </c>
      <c r="BG170" s="205">
        <v>0</v>
      </c>
      <c r="BH170" s="205">
        <v>0</v>
      </c>
      <c r="BI170" s="205">
        <v>0</v>
      </c>
      <c r="BJ170" s="275">
        <v>0</v>
      </c>
    </row>
    <row r="171" spans="1:62">
      <c r="A171" s="218">
        <v>5326</v>
      </c>
      <c r="B171" s="430" t="s">
        <v>259</v>
      </c>
      <c r="C171" s="204" t="s">
        <v>260</v>
      </c>
      <c r="D171" s="196">
        <f t="shared" si="192"/>
        <v>0</v>
      </c>
      <c r="E171" s="197" t="e">
        <f t="shared" si="193"/>
        <v>#DIV/0!</v>
      </c>
      <c r="F171" s="205">
        <f t="shared" si="232"/>
        <v>0</v>
      </c>
      <c r="G171" s="205">
        <f t="shared" si="233"/>
        <v>0</v>
      </c>
      <c r="H171" s="205">
        <f t="shared" si="234"/>
        <v>0</v>
      </c>
      <c r="I171" s="205">
        <f t="shared" si="235"/>
        <v>0</v>
      </c>
      <c r="J171" s="205">
        <f t="shared" si="236"/>
        <v>0</v>
      </c>
      <c r="K171" s="205">
        <f t="shared" si="237"/>
        <v>0</v>
      </c>
      <c r="L171" s="205">
        <f t="shared" si="238"/>
        <v>0</v>
      </c>
      <c r="M171" s="205">
        <f t="shared" si="239"/>
        <v>0</v>
      </c>
      <c r="N171" s="205">
        <f t="shared" si="240"/>
        <v>0</v>
      </c>
      <c r="O171" s="205">
        <f t="shared" si="241"/>
        <v>0</v>
      </c>
      <c r="P171" s="205">
        <f t="shared" si="242"/>
        <v>0</v>
      </c>
      <c r="Q171" s="275">
        <f t="shared" si="243"/>
        <v>0</v>
      </c>
      <c r="S171" s="196">
        <f t="shared" si="206"/>
        <v>0</v>
      </c>
      <c r="T171" s="197" t="e">
        <f t="shared" si="207"/>
        <v>#DIV/0!</v>
      </c>
      <c r="U171" s="205">
        <v>0</v>
      </c>
      <c r="V171" s="205">
        <v>0</v>
      </c>
      <c r="W171" s="205">
        <v>0</v>
      </c>
      <c r="X171" s="205">
        <v>0</v>
      </c>
      <c r="Y171" s="205">
        <v>0</v>
      </c>
      <c r="Z171" s="205">
        <v>0</v>
      </c>
      <c r="AA171" s="205">
        <v>0</v>
      </c>
      <c r="AB171" s="205">
        <v>0</v>
      </c>
      <c r="AC171" s="205">
        <v>0</v>
      </c>
      <c r="AD171" s="205">
        <v>0</v>
      </c>
      <c r="AE171" s="205">
        <v>0</v>
      </c>
      <c r="AF171" s="275">
        <v>0</v>
      </c>
      <c r="AH171" s="196">
        <f t="shared" si="184"/>
        <v>0</v>
      </c>
      <c r="AI171" s="197" t="e">
        <f t="shared" si="185"/>
        <v>#DIV/0!</v>
      </c>
      <c r="AJ171" s="205">
        <v>0</v>
      </c>
      <c r="AK171" s="205">
        <v>0</v>
      </c>
      <c r="AL171" s="205">
        <v>0</v>
      </c>
      <c r="AM171" s="205">
        <v>0</v>
      </c>
      <c r="AN171" s="205">
        <v>0</v>
      </c>
      <c r="AO171" s="205">
        <v>0</v>
      </c>
      <c r="AP171" s="205">
        <v>0</v>
      </c>
      <c r="AQ171" s="205">
        <v>0</v>
      </c>
      <c r="AR171" s="205">
        <v>0</v>
      </c>
      <c r="AS171" s="205">
        <v>0</v>
      </c>
      <c r="AT171" s="205">
        <v>0</v>
      </c>
      <c r="AU171" s="275">
        <v>0</v>
      </c>
      <c r="AW171" s="196">
        <f t="shared" si="186"/>
        <v>0</v>
      </c>
      <c r="AX171" s="197" t="e">
        <f t="shared" si="187"/>
        <v>#DIV/0!</v>
      </c>
      <c r="AY171" s="205">
        <v>0</v>
      </c>
      <c r="AZ171" s="205">
        <v>0</v>
      </c>
      <c r="BA171" s="205">
        <v>0</v>
      </c>
      <c r="BB171" s="205">
        <v>0</v>
      </c>
      <c r="BC171" s="205">
        <v>0</v>
      </c>
      <c r="BD171" s="205">
        <v>0</v>
      </c>
      <c r="BE171" s="205">
        <v>0</v>
      </c>
      <c r="BF171" s="205">
        <v>0</v>
      </c>
      <c r="BG171" s="205">
        <v>0</v>
      </c>
      <c r="BH171" s="205">
        <v>0</v>
      </c>
      <c r="BI171" s="205">
        <v>0</v>
      </c>
      <c r="BJ171" s="275">
        <v>0</v>
      </c>
    </row>
    <row r="172" spans="1:62">
      <c r="A172" s="218">
        <v>5326</v>
      </c>
      <c r="B172" s="430" t="s">
        <v>261</v>
      </c>
      <c r="C172" s="204" t="s">
        <v>262</v>
      </c>
      <c r="D172" s="196">
        <f t="shared" si="192"/>
        <v>0</v>
      </c>
      <c r="E172" s="197" t="e">
        <f t="shared" si="193"/>
        <v>#DIV/0!</v>
      </c>
      <c r="F172" s="205">
        <f t="shared" si="232"/>
        <v>0</v>
      </c>
      <c r="G172" s="205">
        <f t="shared" si="233"/>
        <v>0</v>
      </c>
      <c r="H172" s="205">
        <f t="shared" si="234"/>
        <v>0</v>
      </c>
      <c r="I172" s="205">
        <f t="shared" si="235"/>
        <v>0</v>
      </c>
      <c r="J172" s="205">
        <f t="shared" si="236"/>
        <v>0</v>
      </c>
      <c r="K172" s="205">
        <f t="shared" si="237"/>
        <v>0</v>
      </c>
      <c r="L172" s="205">
        <f t="shared" si="238"/>
        <v>0</v>
      </c>
      <c r="M172" s="205">
        <f t="shared" si="239"/>
        <v>0</v>
      </c>
      <c r="N172" s="205">
        <f t="shared" si="240"/>
        <v>0</v>
      </c>
      <c r="O172" s="205">
        <f t="shared" si="241"/>
        <v>0</v>
      </c>
      <c r="P172" s="205">
        <f t="shared" si="242"/>
        <v>0</v>
      </c>
      <c r="Q172" s="275">
        <f t="shared" si="243"/>
        <v>0</v>
      </c>
      <c r="S172" s="196">
        <f t="shared" si="206"/>
        <v>0</v>
      </c>
      <c r="T172" s="197" t="e">
        <f t="shared" si="207"/>
        <v>#DIV/0!</v>
      </c>
      <c r="U172" s="205">
        <v>0</v>
      </c>
      <c r="V172" s="205">
        <v>0</v>
      </c>
      <c r="W172" s="205">
        <v>0</v>
      </c>
      <c r="X172" s="205">
        <v>0</v>
      </c>
      <c r="Y172" s="205">
        <v>0</v>
      </c>
      <c r="Z172" s="205">
        <v>0</v>
      </c>
      <c r="AA172" s="205">
        <v>0</v>
      </c>
      <c r="AB172" s="205">
        <v>0</v>
      </c>
      <c r="AC172" s="205">
        <v>0</v>
      </c>
      <c r="AD172" s="205">
        <v>0</v>
      </c>
      <c r="AE172" s="205">
        <v>0</v>
      </c>
      <c r="AF172" s="275">
        <v>0</v>
      </c>
      <c r="AH172" s="196">
        <f t="shared" si="184"/>
        <v>0</v>
      </c>
      <c r="AI172" s="197" t="e">
        <f t="shared" si="185"/>
        <v>#DIV/0!</v>
      </c>
      <c r="AJ172" s="205">
        <v>0</v>
      </c>
      <c r="AK172" s="205">
        <v>0</v>
      </c>
      <c r="AL172" s="205">
        <v>0</v>
      </c>
      <c r="AM172" s="205">
        <v>0</v>
      </c>
      <c r="AN172" s="205">
        <v>0</v>
      </c>
      <c r="AO172" s="205">
        <v>0</v>
      </c>
      <c r="AP172" s="205">
        <v>0</v>
      </c>
      <c r="AQ172" s="205">
        <v>0</v>
      </c>
      <c r="AR172" s="205">
        <v>0</v>
      </c>
      <c r="AS172" s="205">
        <v>0</v>
      </c>
      <c r="AT172" s="205">
        <v>0</v>
      </c>
      <c r="AU172" s="275">
        <v>0</v>
      </c>
      <c r="AW172" s="196">
        <f t="shared" si="186"/>
        <v>0</v>
      </c>
      <c r="AX172" s="197" t="e">
        <f t="shared" si="187"/>
        <v>#DIV/0!</v>
      </c>
      <c r="AY172" s="205">
        <v>0</v>
      </c>
      <c r="AZ172" s="205">
        <v>0</v>
      </c>
      <c r="BA172" s="205">
        <v>0</v>
      </c>
      <c r="BB172" s="205">
        <v>0</v>
      </c>
      <c r="BC172" s="205">
        <v>0</v>
      </c>
      <c r="BD172" s="205">
        <v>0</v>
      </c>
      <c r="BE172" s="205">
        <v>0</v>
      </c>
      <c r="BF172" s="205">
        <v>0</v>
      </c>
      <c r="BG172" s="205">
        <v>0</v>
      </c>
      <c r="BH172" s="205">
        <v>0</v>
      </c>
      <c r="BI172" s="205">
        <v>0</v>
      </c>
      <c r="BJ172" s="275">
        <v>0</v>
      </c>
    </row>
    <row r="173" spans="1:62">
      <c r="A173" s="218">
        <v>5326</v>
      </c>
      <c r="B173" s="430" t="s">
        <v>263</v>
      </c>
      <c r="C173" s="204" t="s">
        <v>264</v>
      </c>
      <c r="D173" s="196">
        <f t="shared" si="192"/>
        <v>0</v>
      </c>
      <c r="E173" s="197" t="e">
        <f t="shared" si="193"/>
        <v>#DIV/0!</v>
      </c>
      <c r="F173" s="205">
        <f t="shared" si="232"/>
        <v>0</v>
      </c>
      <c r="G173" s="205">
        <f t="shared" si="233"/>
        <v>0</v>
      </c>
      <c r="H173" s="205">
        <f t="shared" si="234"/>
        <v>0</v>
      </c>
      <c r="I173" s="205">
        <f t="shared" si="235"/>
        <v>0</v>
      </c>
      <c r="J173" s="205">
        <f t="shared" si="236"/>
        <v>0</v>
      </c>
      <c r="K173" s="205">
        <f t="shared" si="237"/>
        <v>0</v>
      </c>
      <c r="L173" s="205">
        <f t="shared" si="238"/>
        <v>0</v>
      </c>
      <c r="M173" s="205">
        <f t="shared" si="239"/>
        <v>0</v>
      </c>
      <c r="N173" s="205">
        <f t="shared" si="240"/>
        <v>0</v>
      </c>
      <c r="O173" s="205">
        <f t="shared" si="241"/>
        <v>0</v>
      </c>
      <c r="P173" s="205">
        <f t="shared" si="242"/>
        <v>0</v>
      </c>
      <c r="Q173" s="275">
        <f t="shared" si="243"/>
        <v>0</v>
      </c>
      <c r="S173" s="196">
        <f t="shared" si="206"/>
        <v>0</v>
      </c>
      <c r="T173" s="197" t="e">
        <f t="shared" si="207"/>
        <v>#DIV/0!</v>
      </c>
      <c r="U173" s="205">
        <v>0</v>
      </c>
      <c r="V173" s="205">
        <v>0</v>
      </c>
      <c r="W173" s="205">
        <v>0</v>
      </c>
      <c r="X173" s="205">
        <v>0</v>
      </c>
      <c r="Y173" s="205">
        <v>0</v>
      </c>
      <c r="Z173" s="205">
        <v>0</v>
      </c>
      <c r="AA173" s="205">
        <v>0</v>
      </c>
      <c r="AB173" s="205">
        <v>0</v>
      </c>
      <c r="AC173" s="205">
        <v>0</v>
      </c>
      <c r="AD173" s="205">
        <v>0</v>
      </c>
      <c r="AE173" s="205">
        <v>0</v>
      </c>
      <c r="AF173" s="275">
        <v>0</v>
      </c>
      <c r="AH173" s="196">
        <f t="shared" si="184"/>
        <v>0</v>
      </c>
      <c r="AI173" s="197" t="e">
        <f t="shared" si="185"/>
        <v>#DIV/0!</v>
      </c>
      <c r="AJ173" s="205">
        <v>0</v>
      </c>
      <c r="AK173" s="205">
        <v>0</v>
      </c>
      <c r="AL173" s="205">
        <v>0</v>
      </c>
      <c r="AM173" s="205">
        <v>0</v>
      </c>
      <c r="AN173" s="205">
        <v>0</v>
      </c>
      <c r="AO173" s="205">
        <v>0</v>
      </c>
      <c r="AP173" s="205">
        <v>0</v>
      </c>
      <c r="AQ173" s="205">
        <v>0</v>
      </c>
      <c r="AR173" s="205">
        <v>0</v>
      </c>
      <c r="AS173" s="205">
        <v>0</v>
      </c>
      <c r="AT173" s="205">
        <v>0</v>
      </c>
      <c r="AU173" s="275">
        <v>0</v>
      </c>
      <c r="AW173" s="196">
        <f t="shared" si="186"/>
        <v>0</v>
      </c>
      <c r="AX173" s="197" t="e">
        <f t="shared" si="187"/>
        <v>#DIV/0!</v>
      </c>
      <c r="AY173" s="205">
        <v>0</v>
      </c>
      <c r="AZ173" s="205">
        <v>0</v>
      </c>
      <c r="BA173" s="205">
        <v>0</v>
      </c>
      <c r="BB173" s="205">
        <v>0</v>
      </c>
      <c r="BC173" s="205">
        <v>0</v>
      </c>
      <c r="BD173" s="205">
        <v>0</v>
      </c>
      <c r="BE173" s="205">
        <v>0</v>
      </c>
      <c r="BF173" s="205">
        <v>0</v>
      </c>
      <c r="BG173" s="205">
        <v>0</v>
      </c>
      <c r="BH173" s="205">
        <v>0</v>
      </c>
      <c r="BI173" s="205">
        <v>0</v>
      </c>
      <c r="BJ173" s="275">
        <v>0</v>
      </c>
    </row>
    <row r="174" spans="1:62">
      <c r="A174" s="218">
        <v>5326</v>
      </c>
      <c r="B174" s="430" t="s">
        <v>702</v>
      </c>
      <c r="C174" s="204" t="s">
        <v>265</v>
      </c>
      <c r="D174" s="196">
        <f t="shared" si="192"/>
        <v>0</v>
      </c>
      <c r="E174" s="197" t="e">
        <f t="shared" si="193"/>
        <v>#DIV/0!</v>
      </c>
      <c r="F174" s="205">
        <f t="shared" si="232"/>
        <v>0</v>
      </c>
      <c r="G174" s="205">
        <f t="shared" si="233"/>
        <v>0</v>
      </c>
      <c r="H174" s="205">
        <f t="shared" si="234"/>
        <v>0</v>
      </c>
      <c r="I174" s="205">
        <f t="shared" si="235"/>
        <v>0</v>
      </c>
      <c r="J174" s="205">
        <f t="shared" si="236"/>
        <v>0</v>
      </c>
      <c r="K174" s="205">
        <f t="shared" si="237"/>
        <v>0</v>
      </c>
      <c r="L174" s="205">
        <f t="shared" si="238"/>
        <v>0</v>
      </c>
      <c r="M174" s="205">
        <f t="shared" si="239"/>
        <v>0</v>
      </c>
      <c r="N174" s="205">
        <f t="shared" si="240"/>
        <v>0</v>
      </c>
      <c r="O174" s="205">
        <f t="shared" si="241"/>
        <v>0</v>
      </c>
      <c r="P174" s="205">
        <f t="shared" si="242"/>
        <v>0</v>
      </c>
      <c r="Q174" s="275">
        <f t="shared" si="243"/>
        <v>0</v>
      </c>
      <c r="S174" s="196">
        <f t="shared" si="206"/>
        <v>0</v>
      </c>
      <c r="T174" s="197" t="e">
        <f t="shared" si="207"/>
        <v>#DIV/0!</v>
      </c>
      <c r="U174" s="205">
        <v>0</v>
      </c>
      <c r="V174" s="205">
        <v>0</v>
      </c>
      <c r="W174" s="205">
        <v>0</v>
      </c>
      <c r="X174" s="205">
        <v>0</v>
      </c>
      <c r="Y174" s="205">
        <v>0</v>
      </c>
      <c r="Z174" s="205">
        <v>0</v>
      </c>
      <c r="AA174" s="205">
        <v>0</v>
      </c>
      <c r="AB174" s="205">
        <v>0</v>
      </c>
      <c r="AC174" s="205">
        <v>0</v>
      </c>
      <c r="AD174" s="205">
        <v>0</v>
      </c>
      <c r="AE174" s="205">
        <v>0</v>
      </c>
      <c r="AF174" s="275">
        <v>0</v>
      </c>
      <c r="AH174" s="196">
        <f t="shared" si="184"/>
        <v>0</v>
      </c>
      <c r="AI174" s="197" t="e">
        <f t="shared" si="185"/>
        <v>#DIV/0!</v>
      </c>
      <c r="AJ174" s="205">
        <v>0</v>
      </c>
      <c r="AK174" s="205">
        <v>0</v>
      </c>
      <c r="AL174" s="205">
        <v>0</v>
      </c>
      <c r="AM174" s="205">
        <v>0</v>
      </c>
      <c r="AN174" s="205">
        <v>0</v>
      </c>
      <c r="AO174" s="205">
        <v>0</v>
      </c>
      <c r="AP174" s="205">
        <v>0</v>
      </c>
      <c r="AQ174" s="205">
        <v>0</v>
      </c>
      <c r="AR174" s="205">
        <v>0</v>
      </c>
      <c r="AS174" s="205">
        <v>0</v>
      </c>
      <c r="AT174" s="205">
        <v>0</v>
      </c>
      <c r="AU174" s="275">
        <v>0</v>
      </c>
      <c r="AW174" s="196">
        <f t="shared" si="186"/>
        <v>0</v>
      </c>
      <c r="AX174" s="197" t="e">
        <f t="shared" si="187"/>
        <v>#DIV/0!</v>
      </c>
      <c r="AY174" s="205">
        <v>0</v>
      </c>
      <c r="AZ174" s="205">
        <v>0</v>
      </c>
      <c r="BA174" s="205">
        <v>0</v>
      </c>
      <c r="BB174" s="205">
        <v>0</v>
      </c>
      <c r="BC174" s="205">
        <v>0</v>
      </c>
      <c r="BD174" s="205">
        <v>0</v>
      </c>
      <c r="BE174" s="205">
        <v>0</v>
      </c>
      <c r="BF174" s="205">
        <v>0</v>
      </c>
      <c r="BG174" s="205">
        <v>0</v>
      </c>
      <c r="BH174" s="205">
        <v>0</v>
      </c>
      <c r="BI174" s="205">
        <v>0</v>
      </c>
      <c r="BJ174" s="275">
        <v>0</v>
      </c>
    </row>
    <row r="175" spans="1:62">
      <c r="A175" s="218">
        <v>5326</v>
      </c>
      <c r="B175" s="430" t="s">
        <v>266</v>
      </c>
      <c r="C175" s="204" t="s">
        <v>267</v>
      </c>
      <c r="D175" s="196">
        <f t="shared" si="192"/>
        <v>0</v>
      </c>
      <c r="E175" s="197" t="e">
        <f t="shared" si="193"/>
        <v>#DIV/0!</v>
      </c>
      <c r="F175" s="205">
        <f t="shared" si="232"/>
        <v>0</v>
      </c>
      <c r="G175" s="205">
        <f t="shared" si="233"/>
        <v>0</v>
      </c>
      <c r="H175" s="205">
        <f t="shared" si="234"/>
        <v>0</v>
      </c>
      <c r="I175" s="205">
        <f t="shared" si="235"/>
        <v>0</v>
      </c>
      <c r="J175" s="205">
        <f t="shared" si="236"/>
        <v>0</v>
      </c>
      <c r="K175" s="205">
        <f t="shared" si="237"/>
        <v>0</v>
      </c>
      <c r="L175" s="205">
        <f t="shared" si="238"/>
        <v>0</v>
      </c>
      <c r="M175" s="205">
        <f t="shared" si="239"/>
        <v>0</v>
      </c>
      <c r="N175" s="205">
        <f t="shared" si="240"/>
        <v>0</v>
      </c>
      <c r="O175" s="205">
        <f t="shared" si="241"/>
        <v>0</v>
      </c>
      <c r="P175" s="205">
        <f t="shared" si="242"/>
        <v>0</v>
      </c>
      <c r="Q175" s="275">
        <f t="shared" si="243"/>
        <v>0</v>
      </c>
      <c r="S175" s="196">
        <f t="shared" si="206"/>
        <v>0</v>
      </c>
      <c r="T175" s="197" t="e">
        <f t="shared" si="207"/>
        <v>#DIV/0!</v>
      </c>
      <c r="U175" s="205">
        <v>0</v>
      </c>
      <c r="V175" s="205">
        <v>0</v>
      </c>
      <c r="W175" s="205">
        <v>0</v>
      </c>
      <c r="X175" s="205">
        <v>0</v>
      </c>
      <c r="Y175" s="205">
        <v>0</v>
      </c>
      <c r="Z175" s="205">
        <v>0</v>
      </c>
      <c r="AA175" s="205">
        <v>0</v>
      </c>
      <c r="AB175" s="205">
        <v>0</v>
      </c>
      <c r="AC175" s="205">
        <v>0</v>
      </c>
      <c r="AD175" s="205">
        <v>0</v>
      </c>
      <c r="AE175" s="205">
        <v>0</v>
      </c>
      <c r="AF175" s="275">
        <v>0</v>
      </c>
      <c r="AH175" s="196">
        <f t="shared" si="184"/>
        <v>0</v>
      </c>
      <c r="AI175" s="197" t="e">
        <f t="shared" si="185"/>
        <v>#DIV/0!</v>
      </c>
      <c r="AJ175" s="205">
        <v>0</v>
      </c>
      <c r="AK175" s="205">
        <v>0</v>
      </c>
      <c r="AL175" s="205">
        <v>0</v>
      </c>
      <c r="AM175" s="205">
        <v>0</v>
      </c>
      <c r="AN175" s="205">
        <v>0</v>
      </c>
      <c r="AO175" s="205">
        <v>0</v>
      </c>
      <c r="AP175" s="205">
        <v>0</v>
      </c>
      <c r="AQ175" s="205">
        <v>0</v>
      </c>
      <c r="AR175" s="205">
        <v>0</v>
      </c>
      <c r="AS175" s="205">
        <v>0</v>
      </c>
      <c r="AT175" s="205">
        <v>0</v>
      </c>
      <c r="AU175" s="275">
        <v>0</v>
      </c>
      <c r="AW175" s="196">
        <f t="shared" si="186"/>
        <v>0</v>
      </c>
      <c r="AX175" s="197" t="e">
        <f t="shared" si="187"/>
        <v>#DIV/0!</v>
      </c>
      <c r="AY175" s="205">
        <v>0</v>
      </c>
      <c r="AZ175" s="205">
        <v>0</v>
      </c>
      <c r="BA175" s="205">
        <v>0</v>
      </c>
      <c r="BB175" s="205">
        <v>0</v>
      </c>
      <c r="BC175" s="205">
        <v>0</v>
      </c>
      <c r="BD175" s="205">
        <v>0</v>
      </c>
      <c r="BE175" s="205">
        <v>0</v>
      </c>
      <c r="BF175" s="205">
        <v>0</v>
      </c>
      <c r="BG175" s="205">
        <v>0</v>
      </c>
      <c r="BH175" s="205">
        <v>0</v>
      </c>
      <c r="BI175" s="205">
        <v>0</v>
      </c>
      <c r="BJ175" s="275">
        <v>0</v>
      </c>
    </row>
    <row r="176" spans="1:62">
      <c r="A176" s="218">
        <v>5326</v>
      </c>
      <c r="B176" s="430" t="s">
        <v>268</v>
      </c>
      <c r="C176" s="204" t="s">
        <v>269</v>
      </c>
      <c r="D176" s="196">
        <f t="shared" si="192"/>
        <v>0</v>
      </c>
      <c r="E176" s="197" t="e">
        <f t="shared" si="193"/>
        <v>#DIV/0!</v>
      </c>
      <c r="F176" s="205">
        <f t="shared" si="232"/>
        <v>0</v>
      </c>
      <c r="G176" s="205">
        <f t="shared" si="233"/>
        <v>0</v>
      </c>
      <c r="H176" s="205">
        <f t="shared" si="234"/>
        <v>0</v>
      </c>
      <c r="I176" s="205">
        <f t="shared" si="235"/>
        <v>0</v>
      </c>
      <c r="J176" s="205">
        <f t="shared" si="236"/>
        <v>0</v>
      </c>
      <c r="K176" s="205">
        <f t="shared" si="237"/>
        <v>0</v>
      </c>
      <c r="L176" s="205">
        <f t="shared" si="238"/>
        <v>0</v>
      </c>
      <c r="M176" s="205">
        <f t="shared" si="239"/>
        <v>0</v>
      </c>
      <c r="N176" s="205">
        <f t="shared" si="240"/>
        <v>0</v>
      </c>
      <c r="O176" s="205">
        <f t="shared" si="241"/>
        <v>0</v>
      </c>
      <c r="P176" s="205">
        <f t="shared" si="242"/>
        <v>0</v>
      </c>
      <c r="Q176" s="275">
        <f t="shared" si="243"/>
        <v>0</v>
      </c>
      <c r="S176" s="196">
        <f t="shared" si="206"/>
        <v>0</v>
      </c>
      <c r="T176" s="197" t="e">
        <f t="shared" si="207"/>
        <v>#DIV/0!</v>
      </c>
      <c r="U176" s="205">
        <v>0</v>
      </c>
      <c r="V176" s="205">
        <v>0</v>
      </c>
      <c r="W176" s="205">
        <v>0</v>
      </c>
      <c r="X176" s="205">
        <v>0</v>
      </c>
      <c r="Y176" s="205">
        <v>0</v>
      </c>
      <c r="Z176" s="205">
        <v>0</v>
      </c>
      <c r="AA176" s="205">
        <v>0</v>
      </c>
      <c r="AB176" s="205">
        <v>0</v>
      </c>
      <c r="AC176" s="205">
        <v>0</v>
      </c>
      <c r="AD176" s="205">
        <v>0</v>
      </c>
      <c r="AE176" s="205">
        <v>0</v>
      </c>
      <c r="AF176" s="275">
        <v>0</v>
      </c>
      <c r="AH176" s="196">
        <f t="shared" si="184"/>
        <v>0</v>
      </c>
      <c r="AI176" s="197" t="e">
        <f t="shared" si="185"/>
        <v>#DIV/0!</v>
      </c>
      <c r="AJ176" s="205">
        <v>0</v>
      </c>
      <c r="AK176" s="205">
        <v>0</v>
      </c>
      <c r="AL176" s="205">
        <v>0</v>
      </c>
      <c r="AM176" s="205">
        <v>0</v>
      </c>
      <c r="AN176" s="205">
        <v>0</v>
      </c>
      <c r="AO176" s="205">
        <v>0</v>
      </c>
      <c r="AP176" s="205">
        <v>0</v>
      </c>
      <c r="AQ176" s="205">
        <v>0</v>
      </c>
      <c r="AR176" s="205">
        <v>0</v>
      </c>
      <c r="AS176" s="205">
        <v>0</v>
      </c>
      <c r="AT176" s="205">
        <v>0</v>
      </c>
      <c r="AU176" s="275">
        <v>0</v>
      </c>
      <c r="AW176" s="196">
        <f t="shared" si="186"/>
        <v>0</v>
      </c>
      <c r="AX176" s="197" t="e">
        <f t="shared" si="187"/>
        <v>#DIV/0!</v>
      </c>
      <c r="AY176" s="205">
        <v>0</v>
      </c>
      <c r="AZ176" s="205">
        <v>0</v>
      </c>
      <c r="BA176" s="205">
        <v>0</v>
      </c>
      <c r="BB176" s="205">
        <v>0</v>
      </c>
      <c r="BC176" s="205">
        <v>0</v>
      </c>
      <c r="BD176" s="205">
        <v>0</v>
      </c>
      <c r="BE176" s="205">
        <v>0</v>
      </c>
      <c r="BF176" s="205">
        <v>0</v>
      </c>
      <c r="BG176" s="205">
        <v>0</v>
      </c>
      <c r="BH176" s="205">
        <v>0</v>
      </c>
      <c r="BI176" s="205">
        <v>0</v>
      </c>
      <c r="BJ176" s="275">
        <v>0</v>
      </c>
    </row>
    <row r="177" spans="1:62">
      <c r="A177" s="218">
        <v>5326</v>
      </c>
      <c r="B177" s="430" t="s">
        <v>270</v>
      </c>
      <c r="C177" s="204" t="s">
        <v>271</v>
      </c>
      <c r="D177" s="196">
        <f t="shared" si="192"/>
        <v>0</v>
      </c>
      <c r="E177" s="197" t="e">
        <f t="shared" si="193"/>
        <v>#DIV/0!</v>
      </c>
      <c r="F177" s="205">
        <f t="shared" si="232"/>
        <v>0</v>
      </c>
      <c r="G177" s="205">
        <f t="shared" si="233"/>
        <v>0</v>
      </c>
      <c r="H177" s="205">
        <f t="shared" si="234"/>
        <v>0</v>
      </c>
      <c r="I177" s="205">
        <f t="shared" si="235"/>
        <v>0</v>
      </c>
      <c r="J177" s="205">
        <f t="shared" si="236"/>
        <v>0</v>
      </c>
      <c r="K177" s="205">
        <f t="shared" si="237"/>
        <v>0</v>
      </c>
      <c r="L177" s="205">
        <f t="shared" si="238"/>
        <v>0</v>
      </c>
      <c r="M177" s="205">
        <f t="shared" si="239"/>
        <v>0</v>
      </c>
      <c r="N177" s="205">
        <f t="shared" si="240"/>
        <v>0</v>
      </c>
      <c r="O177" s="205">
        <f t="shared" si="241"/>
        <v>0</v>
      </c>
      <c r="P177" s="205">
        <f t="shared" si="242"/>
        <v>0</v>
      </c>
      <c r="Q177" s="275">
        <f t="shared" si="243"/>
        <v>0</v>
      </c>
      <c r="S177" s="196">
        <f t="shared" si="206"/>
        <v>0</v>
      </c>
      <c r="T177" s="197" t="e">
        <f t="shared" si="207"/>
        <v>#DIV/0!</v>
      </c>
      <c r="U177" s="205">
        <v>0</v>
      </c>
      <c r="V177" s="205">
        <v>0</v>
      </c>
      <c r="W177" s="205">
        <v>0</v>
      </c>
      <c r="X177" s="205">
        <v>0</v>
      </c>
      <c r="Y177" s="205">
        <v>0</v>
      </c>
      <c r="Z177" s="205">
        <v>0</v>
      </c>
      <c r="AA177" s="205">
        <v>0</v>
      </c>
      <c r="AB177" s="205">
        <v>0</v>
      </c>
      <c r="AC177" s="205">
        <v>0</v>
      </c>
      <c r="AD177" s="205">
        <v>0</v>
      </c>
      <c r="AE177" s="205">
        <v>0</v>
      </c>
      <c r="AF177" s="275">
        <v>0</v>
      </c>
      <c r="AH177" s="196">
        <f t="shared" si="184"/>
        <v>0</v>
      </c>
      <c r="AI177" s="197" t="e">
        <f t="shared" si="185"/>
        <v>#DIV/0!</v>
      </c>
      <c r="AJ177" s="205">
        <v>0</v>
      </c>
      <c r="AK177" s="205">
        <v>0</v>
      </c>
      <c r="AL177" s="205">
        <v>0</v>
      </c>
      <c r="AM177" s="205">
        <v>0</v>
      </c>
      <c r="AN177" s="205">
        <v>0</v>
      </c>
      <c r="AO177" s="205">
        <v>0</v>
      </c>
      <c r="AP177" s="205">
        <v>0</v>
      </c>
      <c r="AQ177" s="205">
        <v>0</v>
      </c>
      <c r="AR177" s="205">
        <v>0</v>
      </c>
      <c r="AS177" s="205">
        <v>0</v>
      </c>
      <c r="AT177" s="205">
        <v>0</v>
      </c>
      <c r="AU177" s="275">
        <v>0</v>
      </c>
      <c r="AW177" s="196">
        <f t="shared" si="186"/>
        <v>0</v>
      </c>
      <c r="AX177" s="197" t="e">
        <f t="shared" si="187"/>
        <v>#DIV/0!</v>
      </c>
      <c r="AY177" s="205">
        <v>0</v>
      </c>
      <c r="AZ177" s="205">
        <v>0</v>
      </c>
      <c r="BA177" s="205">
        <v>0</v>
      </c>
      <c r="BB177" s="205">
        <v>0</v>
      </c>
      <c r="BC177" s="205">
        <v>0</v>
      </c>
      <c r="BD177" s="205">
        <v>0</v>
      </c>
      <c r="BE177" s="205">
        <v>0</v>
      </c>
      <c r="BF177" s="205">
        <v>0</v>
      </c>
      <c r="BG177" s="205">
        <v>0</v>
      </c>
      <c r="BH177" s="205">
        <v>0</v>
      </c>
      <c r="BI177" s="205">
        <v>0</v>
      </c>
      <c r="BJ177" s="275">
        <v>0</v>
      </c>
    </row>
    <row r="178" spans="1:62">
      <c r="A178" s="218">
        <v>5326</v>
      </c>
      <c r="B178" s="430" t="s">
        <v>272</v>
      </c>
      <c r="C178" s="204" t="s">
        <v>273</v>
      </c>
      <c r="D178" s="196">
        <f t="shared" si="192"/>
        <v>0</v>
      </c>
      <c r="E178" s="197" t="e">
        <f t="shared" si="193"/>
        <v>#DIV/0!</v>
      </c>
      <c r="F178" s="205">
        <f t="shared" si="232"/>
        <v>0</v>
      </c>
      <c r="G178" s="205">
        <f t="shared" si="233"/>
        <v>0</v>
      </c>
      <c r="H178" s="205">
        <f t="shared" si="234"/>
        <v>0</v>
      </c>
      <c r="I178" s="205">
        <f t="shared" si="235"/>
        <v>0</v>
      </c>
      <c r="J178" s="205">
        <f t="shared" si="236"/>
        <v>0</v>
      </c>
      <c r="K178" s="205">
        <f t="shared" si="237"/>
        <v>0</v>
      </c>
      <c r="L178" s="205">
        <f t="shared" si="238"/>
        <v>0</v>
      </c>
      <c r="M178" s="205">
        <f t="shared" si="239"/>
        <v>0</v>
      </c>
      <c r="N178" s="205">
        <f t="shared" si="240"/>
        <v>0</v>
      </c>
      <c r="O178" s="205">
        <f t="shared" si="241"/>
        <v>0</v>
      </c>
      <c r="P178" s="205">
        <f t="shared" si="242"/>
        <v>0</v>
      </c>
      <c r="Q178" s="275">
        <f t="shared" si="243"/>
        <v>0</v>
      </c>
      <c r="S178" s="196">
        <f t="shared" si="206"/>
        <v>0</v>
      </c>
      <c r="T178" s="197" t="e">
        <f t="shared" si="207"/>
        <v>#DIV/0!</v>
      </c>
      <c r="U178" s="205">
        <v>0</v>
      </c>
      <c r="V178" s="205">
        <v>0</v>
      </c>
      <c r="W178" s="205">
        <v>0</v>
      </c>
      <c r="X178" s="205">
        <v>0</v>
      </c>
      <c r="Y178" s="205">
        <v>0</v>
      </c>
      <c r="Z178" s="205">
        <v>0</v>
      </c>
      <c r="AA178" s="205">
        <v>0</v>
      </c>
      <c r="AB178" s="205">
        <v>0</v>
      </c>
      <c r="AC178" s="205">
        <v>0</v>
      </c>
      <c r="AD178" s="205">
        <v>0</v>
      </c>
      <c r="AE178" s="205">
        <v>0</v>
      </c>
      <c r="AF178" s="275">
        <v>0</v>
      </c>
      <c r="AH178" s="196">
        <f t="shared" si="184"/>
        <v>0</v>
      </c>
      <c r="AI178" s="197" t="e">
        <f t="shared" si="185"/>
        <v>#DIV/0!</v>
      </c>
      <c r="AJ178" s="205">
        <v>0</v>
      </c>
      <c r="AK178" s="205">
        <v>0</v>
      </c>
      <c r="AL178" s="205">
        <v>0</v>
      </c>
      <c r="AM178" s="205">
        <v>0</v>
      </c>
      <c r="AN178" s="205">
        <v>0</v>
      </c>
      <c r="AO178" s="205">
        <v>0</v>
      </c>
      <c r="AP178" s="205">
        <v>0</v>
      </c>
      <c r="AQ178" s="205">
        <v>0</v>
      </c>
      <c r="AR178" s="205">
        <v>0</v>
      </c>
      <c r="AS178" s="205">
        <v>0</v>
      </c>
      <c r="AT178" s="205">
        <v>0</v>
      </c>
      <c r="AU178" s="275">
        <v>0</v>
      </c>
      <c r="AW178" s="196">
        <f t="shared" si="186"/>
        <v>0</v>
      </c>
      <c r="AX178" s="197" t="e">
        <f t="shared" si="187"/>
        <v>#DIV/0!</v>
      </c>
      <c r="AY178" s="205">
        <v>0</v>
      </c>
      <c r="AZ178" s="205">
        <v>0</v>
      </c>
      <c r="BA178" s="205">
        <v>0</v>
      </c>
      <c r="BB178" s="205">
        <v>0</v>
      </c>
      <c r="BC178" s="205">
        <v>0</v>
      </c>
      <c r="BD178" s="205">
        <v>0</v>
      </c>
      <c r="BE178" s="205">
        <v>0</v>
      </c>
      <c r="BF178" s="205">
        <v>0</v>
      </c>
      <c r="BG178" s="205">
        <v>0</v>
      </c>
      <c r="BH178" s="205">
        <v>0</v>
      </c>
      <c r="BI178" s="205">
        <v>0</v>
      </c>
      <c r="BJ178" s="275">
        <v>0</v>
      </c>
    </row>
    <row r="179" spans="1:62">
      <c r="A179" s="218">
        <v>5326</v>
      </c>
      <c r="B179" s="430" t="s">
        <v>274</v>
      </c>
      <c r="C179" s="204" t="s">
        <v>275</v>
      </c>
      <c r="D179" s="196">
        <f t="shared" si="192"/>
        <v>0</v>
      </c>
      <c r="E179" s="197" t="e">
        <f t="shared" si="193"/>
        <v>#DIV/0!</v>
      </c>
      <c r="F179" s="205">
        <f t="shared" si="232"/>
        <v>0</v>
      </c>
      <c r="G179" s="205">
        <f t="shared" si="233"/>
        <v>0</v>
      </c>
      <c r="H179" s="205">
        <f t="shared" si="234"/>
        <v>0</v>
      </c>
      <c r="I179" s="205">
        <f t="shared" si="235"/>
        <v>0</v>
      </c>
      <c r="J179" s="205">
        <f t="shared" si="236"/>
        <v>0</v>
      </c>
      <c r="K179" s="205">
        <f t="shared" si="237"/>
        <v>0</v>
      </c>
      <c r="L179" s="205">
        <f t="shared" si="238"/>
        <v>0</v>
      </c>
      <c r="M179" s="205">
        <f t="shared" si="239"/>
        <v>0</v>
      </c>
      <c r="N179" s="205">
        <f t="shared" si="240"/>
        <v>0</v>
      </c>
      <c r="O179" s="205">
        <f t="shared" si="241"/>
        <v>0</v>
      </c>
      <c r="P179" s="205">
        <f t="shared" si="242"/>
        <v>0</v>
      </c>
      <c r="Q179" s="275">
        <f t="shared" si="243"/>
        <v>0</v>
      </c>
      <c r="S179" s="196">
        <f t="shared" si="206"/>
        <v>0</v>
      </c>
      <c r="T179" s="197" t="e">
        <f t="shared" si="207"/>
        <v>#DIV/0!</v>
      </c>
      <c r="U179" s="205">
        <v>0</v>
      </c>
      <c r="V179" s="205">
        <v>0</v>
      </c>
      <c r="W179" s="205">
        <v>0</v>
      </c>
      <c r="X179" s="205">
        <v>0</v>
      </c>
      <c r="Y179" s="205">
        <v>0</v>
      </c>
      <c r="Z179" s="205">
        <v>0</v>
      </c>
      <c r="AA179" s="205">
        <v>0</v>
      </c>
      <c r="AB179" s="205">
        <v>0</v>
      </c>
      <c r="AC179" s="205">
        <v>0</v>
      </c>
      <c r="AD179" s="205">
        <v>0</v>
      </c>
      <c r="AE179" s="205">
        <v>0</v>
      </c>
      <c r="AF179" s="275">
        <v>0</v>
      </c>
      <c r="AH179" s="196">
        <f t="shared" si="184"/>
        <v>0</v>
      </c>
      <c r="AI179" s="197" t="e">
        <f t="shared" si="185"/>
        <v>#DIV/0!</v>
      </c>
      <c r="AJ179" s="205">
        <v>0</v>
      </c>
      <c r="AK179" s="205">
        <v>0</v>
      </c>
      <c r="AL179" s="205">
        <v>0</v>
      </c>
      <c r="AM179" s="205">
        <v>0</v>
      </c>
      <c r="AN179" s="205">
        <v>0</v>
      </c>
      <c r="AO179" s="205">
        <v>0</v>
      </c>
      <c r="AP179" s="205">
        <v>0</v>
      </c>
      <c r="AQ179" s="205">
        <v>0</v>
      </c>
      <c r="AR179" s="205">
        <v>0</v>
      </c>
      <c r="AS179" s="205">
        <v>0</v>
      </c>
      <c r="AT179" s="205">
        <v>0</v>
      </c>
      <c r="AU179" s="275">
        <v>0</v>
      </c>
      <c r="AW179" s="196">
        <f t="shared" si="186"/>
        <v>0</v>
      </c>
      <c r="AX179" s="197" t="e">
        <f t="shared" si="187"/>
        <v>#DIV/0!</v>
      </c>
      <c r="AY179" s="205">
        <v>0</v>
      </c>
      <c r="AZ179" s="205">
        <v>0</v>
      </c>
      <c r="BA179" s="205">
        <v>0</v>
      </c>
      <c r="BB179" s="205">
        <v>0</v>
      </c>
      <c r="BC179" s="205">
        <v>0</v>
      </c>
      <c r="BD179" s="205">
        <v>0</v>
      </c>
      <c r="BE179" s="205">
        <v>0</v>
      </c>
      <c r="BF179" s="205">
        <v>0</v>
      </c>
      <c r="BG179" s="205">
        <v>0</v>
      </c>
      <c r="BH179" s="205">
        <v>0</v>
      </c>
      <c r="BI179" s="205">
        <v>0</v>
      </c>
      <c r="BJ179" s="275">
        <v>0</v>
      </c>
    </row>
    <row r="180" spans="1:62">
      <c r="A180" s="218">
        <v>5326</v>
      </c>
      <c r="B180" s="430" t="s">
        <v>276</v>
      </c>
      <c r="C180" s="204" t="s">
        <v>277</v>
      </c>
      <c r="D180" s="196">
        <f t="shared" si="192"/>
        <v>0</v>
      </c>
      <c r="E180" s="197" t="e">
        <f t="shared" si="193"/>
        <v>#DIV/0!</v>
      </c>
      <c r="F180" s="205">
        <f t="shared" si="232"/>
        <v>0</v>
      </c>
      <c r="G180" s="205">
        <f t="shared" si="233"/>
        <v>0</v>
      </c>
      <c r="H180" s="205">
        <f t="shared" si="234"/>
        <v>0</v>
      </c>
      <c r="I180" s="205">
        <f t="shared" si="235"/>
        <v>0</v>
      </c>
      <c r="J180" s="205">
        <f t="shared" si="236"/>
        <v>0</v>
      </c>
      <c r="K180" s="205">
        <f t="shared" si="237"/>
        <v>0</v>
      </c>
      <c r="L180" s="205">
        <f t="shared" si="238"/>
        <v>0</v>
      </c>
      <c r="M180" s="205">
        <f t="shared" si="239"/>
        <v>0</v>
      </c>
      <c r="N180" s="205">
        <f t="shared" si="240"/>
        <v>0</v>
      </c>
      <c r="O180" s="205">
        <f t="shared" si="241"/>
        <v>0</v>
      </c>
      <c r="P180" s="205">
        <f t="shared" si="242"/>
        <v>0</v>
      </c>
      <c r="Q180" s="275">
        <f t="shared" si="243"/>
        <v>0</v>
      </c>
      <c r="S180" s="196">
        <f t="shared" si="206"/>
        <v>0</v>
      </c>
      <c r="T180" s="197" t="e">
        <f t="shared" si="207"/>
        <v>#DIV/0!</v>
      </c>
      <c r="U180" s="205">
        <v>0</v>
      </c>
      <c r="V180" s="205">
        <v>0</v>
      </c>
      <c r="W180" s="205">
        <v>0</v>
      </c>
      <c r="X180" s="205">
        <v>0</v>
      </c>
      <c r="Y180" s="205">
        <v>0</v>
      </c>
      <c r="Z180" s="205">
        <v>0</v>
      </c>
      <c r="AA180" s="205">
        <v>0</v>
      </c>
      <c r="AB180" s="205">
        <v>0</v>
      </c>
      <c r="AC180" s="205">
        <v>0</v>
      </c>
      <c r="AD180" s="205">
        <v>0</v>
      </c>
      <c r="AE180" s="205">
        <v>0</v>
      </c>
      <c r="AF180" s="275">
        <v>0</v>
      </c>
      <c r="AH180" s="196">
        <f t="shared" si="184"/>
        <v>0</v>
      </c>
      <c r="AI180" s="197" t="e">
        <f t="shared" si="185"/>
        <v>#DIV/0!</v>
      </c>
      <c r="AJ180" s="205">
        <v>0</v>
      </c>
      <c r="AK180" s="205">
        <v>0</v>
      </c>
      <c r="AL180" s="205">
        <v>0</v>
      </c>
      <c r="AM180" s="205">
        <v>0</v>
      </c>
      <c r="AN180" s="205">
        <v>0</v>
      </c>
      <c r="AO180" s="205">
        <v>0</v>
      </c>
      <c r="AP180" s="205">
        <v>0</v>
      </c>
      <c r="AQ180" s="205">
        <v>0</v>
      </c>
      <c r="AR180" s="205">
        <v>0</v>
      </c>
      <c r="AS180" s="205">
        <v>0</v>
      </c>
      <c r="AT180" s="205">
        <v>0</v>
      </c>
      <c r="AU180" s="275">
        <v>0</v>
      </c>
      <c r="AW180" s="196">
        <f t="shared" si="186"/>
        <v>0</v>
      </c>
      <c r="AX180" s="197" t="e">
        <f t="shared" si="187"/>
        <v>#DIV/0!</v>
      </c>
      <c r="AY180" s="205">
        <v>0</v>
      </c>
      <c r="AZ180" s="205">
        <v>0</v>
      </c>
      <c r="BA180" s="205">
        <v>0</v>
      </c>
      <c r="BB180" s="205">
        <v>0</v>
      </c>
      <c r="BC180" s="205">
        <v>0</v>
      </c>
      <c r="BD180" s="205">
        <v>0</v>
      </c>
      <c r="BE180" s="205">
        <v>0</v>
      </c>
      <c r="BF180" s="205">
        <v>0</v>
      </c>
      <c r="BG180" s="205">
        <v>0</v>
      </c>
      <c r="BH180" s="205">
        <v>0</v>
      </c>
      <c r="BI180" s="205">
        <v>0</v>
      </c>
      <c r="BJ180" s="275">
        <v>0</v>
      </c>
    </row>
    <row r="181" spans="1:62">
      <c r="A181" s="305"/>
      <c r="B181" s="305"/>
      <c r="C181" s="306" t="s">
        <v>45</v>
      </c>
      <c r="D181" s="307">
        <f t="shared" si="192"/>
        <v>0</v>
      </c>
      <c r="E181" s="308" t="e">
        <f t="shared" si="193"/>
        <v>#DIV/0!</v>
      </c>
      <c r="F181" s="307">
        <f t="shared" si="232"/>
        <v>0</v>
      </c>
      <c r="G181" s="307">
        <f t="shared" si="233"/>
        <v>0</v>
      </c>
      <c r="H181" s="307">
        <f t="shared" si="234"/>
        <v>0</v>
      </c>
      <c r="I181" s="307">
        <f t="shared" si="235"/>
        <v>0</v>
      </c>
      <c r="J181" s="307">
        <f t="shared" si="236"/>
        <v>0</v>
      </c>
      <c r="K181" s="307">
        <f t="shared" si="237"/>
        <v>0</v>
      </c>
      <c r="L181" s="307">
        <f t="shared" si="238"/>
        <v>0</v>
      </c>
      <c r="M181" s="307">
        <f t="shared" si="239"/>
        <v>0</v>
      </c>
      <c r="N181" s="307">
        <f t="shared" si="240"/>
        <v>0</v>
      </c>
      <c r="O181" s="307">
        <f t="shared" si="241"/>
        <v>0</v>
      </c>
      <c r="P181" s="307">
        <f t="shared" si="242"/>
        <v>0</v>
      </c>
      <c r="Q181" s="356">
        <f t="shared" si="243"/>
        <v>0</v>
      </c>
      <c r="S181" s="307">
        <f t="shared" si="206"/>
        <v>0</v>
      </c>
      <c r="T181" s="308" t="e">
        <f t="shared" si="207"/>
        <v>#DIV/0!</v>
      </c>
      <c r="U181" s="307">
        <v>0</v>
      </c>
      <c r="V181" s="307">
        <v>0</v>
      </c>
      <c r="W181" s="307">
        <v>0</v>
      </c>
      <c r="X181" s="307">
        <v>0</v>
      </c>
      <c r="Y181" s="307">
        <v>0</v>
      </c>
      <c r="Z181" s="307">
        <v>0</v>
      </c>
      <c r="AA181" s="307">
        <v>0</v>
      </c>
      <c r="AB181" s="307">
        <v>0</v>
      </c>
      <c r="AC181" s="307">
        <v>0</v>
      </c>
      <c r="AD181" s="307">
        <v>0</v>
      </c>
      <c r="AE181" s="307">
        <v>0</v>
      </c>
      <c r="AF181" s="356">
        <v>0</v>
      </c>
      <c r="AH181" s="307">
        <f t="shared" si="184"/>
        <v>0</v>
      </c>
      <c r="AI181" s="308" t="e">
        <f t="shared" si="185"/>
        <v>#DIV/0!</v>
      </c>
      <c r="AJ181" s="307">
        <v>0</v>
      </c>
      <c r="AK181" s="307">
        <v>0</v>
      </c>
      <c r="AL181" s="307">
        <v>0</v>
      </c>
      <c r="AM181" s="307">
        <v>0</v>
      </c>
      <c r="AN181" s="307">
        <v>0</v>
      </c>
      <c r="AO181" s="307">
        <v>0</v>
      </c>
      <c r="AP181" s="307">
        <v>0</v>
      </c>
      <c r="AQ181" s="307">
        <v>0</v>
      </c>
      <c r="AR181" s="307">
        <v>0</v>
      </c>
      <c r="AS181" s="307">
        <v>0</v>
      </c>
      <c r="AT181" s="307">
        <v>0</v>
      </c>
      <c r="AU181" s="356">
        <v>0</v>
      </c>
      <c r="AW181" s="307">
        <f t="shared" si="186"/>
        <v>0</v>
      </c>
      <c r="AX181" s="308" t="e">
        <f t="shared" si="187"/>
        <v>#DIV/0!</v>
      </c>
      <c r="AY181" s="307">
        <v>0</v>
      </c>
      <c r="AZ181" s="307">
        <v>0</v>
      </c>
      <c r="BA181" s="307">
        <v>0</v>
      </c>
      <c r="BB181" s="307">
        <v>0</v>
      </c>
      <c r="BC181" s="307">
        <v>0</v>
      </c>
      <c r="BD181" s="307">
        <v>0</v>
      </c>
      <c r="BE181" s="307">
        <v>0</v>
      </c>
      <c r="BF181" s="307">
        <v>0</v>
      </c>
      <c r="BG181" s="307">
        <v>0</v>
      </c>
      <c r="BH181" s="307">
        <v>0</v>
      </c>
      <c r="BI181" s="307">
        <v>0</v>
      </c>
      <c r="BJ181" s="356">
        <v>0</v>
      </c>
    </row>
    <row r="182" spans="1:62">
      <c r="A182" s="309"/>
      <c r="B182" s="309"/>
      <c r="C182" s="310" t="s">
        <v>75</v>
      </c>
      <c r="D182" s="311">
        <f t="shared" si="192"/>
        <v>0</v>
      </c>
      <c r="E182" s="312" t="e">
        <f t="shared" si="193"/>
        <v>#DIV/0!</v>
      </c>
      <c r="F182" s="311">
        <f t="shared" ref="F182:Q182" si="244">SUM(F166:F181)</f>
        <v>0</v>
      </c>
      <c r="G182" s="311">
        <f t="shared" si="244"/>
        <v>0</v>
      </c>
      <c r="H182" s="311">
        <f t="shared" si="244"/>
        <v>0</v>
      </c>
      <c r="I182" s="311">
        <f t="shared" si="244"/>
        <v>0</v>
      </c>
      <c r="J182" s="311">
        <f t="shared" si="244"/>
        <v>0</v>
      </c>
      <c r="K182" s="311">
        <f t="shared" si="244"/>
        <v>0</v>
      </c>
      <c r="L182" s="311">
        <f t="shared" si="244"/>
        <v>0</v>
      </c>
      <c r="M182" s="311">
        <f t="shared" si="244"/>
        <v>0</v>
      </c>
      <c r="N182" s="311">
        <f t="shared" si="244"/>
        <v>0</v>
      </c>
      <c r="O182" s="311">
        <f t="shared" si="244"/>
        <v>0</v>
      </c>
      <c r="P182" s="311">
        <f t="shared" si="244"/>
        <v>0</v>
      </c>
      <c r="Q182" s="357">
        <f t="shared" si="244"/>
        <v>0</v>
      </c>
      <c r="S182" s="311">
        <f t="shared" si="206"/>
        <v>0</v>
      </c>
      <c r="T182" s="312" t="e">
        <f t="shared" si="207"/>
        <v>#DIV/0!</v>
      </c>
      <c r="U182" s="311">
        <f>SUM(U166:U181)</f>
        <v>0</v>
      </c>
      <c r="V182" s="311">
        <f t="shared" ref="V182:AF182" si="245">SUM(V166:V181)</f>
        <v>0</v>
      </c>
      <c r="W182" s="311">
        <f t="shared" si="245"/>
        <v>0</v>
      </c>
      <c r="X182" s="311">
        <f t="shared" si="245"/>
        <v>0</v>
      </c>
      <c r="Y182" s="311">
        <f t="shared" si="245"/>
        <v>0</v>
      </c>
      <c r="Z182" s="311">
        <f t="shared" si="245"/>
        <v>0</v>
      </c>
      <c r="AA182" s="311">
        <f t="shared" si="245"/>
        <v>0</v>
      </c>
      <c r="AB182" s="311">
        <f t="shared" si="245"/>
        <v>0</v>
      </c>
      <c r="AC182" s="311">
        <f t="shared" si="245"/>
        <v>0</v>
      </c>
      <c r="AD182" s="311">
        <f t="shared" si="245"/>
        <v>0</v>
      </c>
      <c r="AE182" s="311">
        <f t="shared" si="245"/>
        <v>0</v>
      </c>
      <c r="AF182" s="357">
        <f t="shared" si="245"/>
        <v>0</v>
      </c>
      <c r="AH182" s="311">
        <f t="shared" si="184"/>
        <v>0</v>
      </c>
      <c r="AI182" s="312" t="e">
        <f t="shared" si="185"/>
        <v>#DIV/0!</v>
      </c>
      <c r="AJ182" s="311">
        <f>SUM(AJ166:AJ181)</f>
        <v>0</v>
      </c>
      <c r="AK182" s="311">
        <f t="shared" ref="AK182:AU182" si="246">SUM(AK166:AK181)</f>
        <v>0</v>
      </c>
      <c r="AL182" s="311">
        <f t="shared" si="246"/>
        <v>0</v>
      </c>
      <c r="AM182" s="311">
        <f t="shared" si="246"/>
        <v>0</v>
      </c>
      <c r="AN182" s="311">
        <f t="shared" si="246"/>
        <v>0</v>
      </c>
      <c r="AO182" s="311">
        <f t="shared" si="246"/>
        <v>0</v>
      </c>
      <c r="AP182" s="311">
        <f t="shared" si="246"/>
        <v>0</v>
      </c>
      <c r="AQ182" s="311">
        <f t="shared" si="246"/>
        <v>0</v>
      </c>
      <c r="AR182" s="311">
        <f t="shared" si="246"/>
        <v>0</v>
      </c>
      <c r="AS182" s="311">
        <f t="shared" si="246"/>
        <v>0</v>
      </c>
      <c r="AT182" s="311">
        <f t="shared" si="246"/>
        <v>0</v>
      </c>
      <c r="AU182" s="357">
        <f t="shared" si="246"/>
        <v>0</v>
      </c>
      <c r="AW182" s="311">
        <f t="shared" si="186"/>
        <v>0</v>
      </c>
      <c r="AX182" s="312" t="e">
        <f t="shared" si="187"/>
        <v>#DIV/0!</v>
      </c>
      <c r="AY182" s="311">
        <f>SUM(AY166:AY181)</f>
        <v>0</v>
      </c>
      <c r="AZ182" s="311">
        <f t="shared" ref="AZ182:BJ182" si="247">SUM(AZ166:AZ181)</f>
        <v>0</v>
      </c>
      <c r="BA182" s="311">
        <f t="shared" si="247"/>
        <v>0</v>
      </c>
      <c r="BB182" s="311">
        <f t="shared" si="247"/>
        <v>0</v>
      </c>
      <c r="BC182" s="311">
        <f t="shared" si="247"/>
        <v>0</v>
      </c>
      <c r="BD182" s="311">
        <f t="shared" si="247"/>
        <v>0</v>
      </c>
      <c r="BE182" s="311">
        <f t="shared" si="247"/>
        <v>0</v>
      </c>
      <c r="BF182" s="311">
        <f t="shared" si="247"/>
        <v>0</v>
      </c>
      <c r="BG182" s="311">
        <f t="shared" si="247"/>
        <v>0</v>
      </c>
      <c r="BH182" s="311">
        <f t="shared" si="247"/>
        <v>0</v>
      </c>
      <c r="BI182" s="311">
        <f t="shared" si="247"/>
        <v>0</v>
      </c>
      <c r="BJ182" s="357">
        <f t="shared" si="247"/>
        <v>0</v>
      </c>
    </row>
    <row r="183" spans="1:62">
      <c r="A183" s="218">
        <v>5399</v>
      </c>
      <c r="B183" s="430" t="s">
        <v>703</v>
      </c>
      <c r="C183" s="204" t="s">
        <v>278</v>
      </c>
      <c r="D183" s="196">
        <f t="shared" si="192"/>
        <v>0</v>
      </c>
      <c r="E183" s="197" t="e">
        <f t="shared" si="193"/>
        <v>#DIV/0!</v>
      </c>
      <c r="F183" s="205">
        <f t="shared" ref="F183:F188" si="248">U183+AJ183+AY183</f>
        <v>0</v>
      </c>
      <c r="G183" s="205">
        <f t="shared" ref="G183:G188" si="249">V183+AK183+AZ183</f>
        <v>0</v>
      </c>
      <c r="H183" s="205">
        <f t="shared" ref="H183:H188" si="250">W183+AL183+BA183</f>
        <v>0</v>
      </c>
      <c r="I183" s="205">
        <f t="shared" ref="I183:I188" si="251">X183+AM183+BB183</f>
        <v>0</v>
      </c>
      <c r="J183" s="205">
        <f t="shared" ref="J183:J188" si="252">Y183+AN183+BC183</f>
        <v>0</v>
      </c>
      <c r="K183" s="205">
        <f t="shared" ref="K183:K188" si="253">Z183+AO183+BD183</f>
        <v>0</v>
      </c>
      <c r="L183" s="205">
        <f t="shared" ref="L183:L188" si="254">AA183+AP183+BE183</f>
        <v>0</v>
      </c>
      <c r="M183" s="205">
        <f t="shared" ref="M183:M188" si="255">AB183+AQ183+BF183</f>
        <v>0</v>
      </c>
      <c r="N183" s="205">
        <f t="shared" ref="N183:N188" si="256">AC183+AR183+BG183</f>
        <v>0</v>
      </c>
      <c r="O183" s="205">
        <f t="shared" ref="O183:O188" si="257">AD183+AS183+BH183</f>
        <v>0</v>
      </c>
      <c r="P183" s="205">
        <f t="shared" ref="P183:P188" si="258">AE183+AT183+BI183</f>
        <v>0</v>
      </c>
      <c r="Q183" s="275">
        <f t="shared" ref="Q183:Q188" si="259">AF183+AU183+BJ183</f>
        <v>0</v>
      </c>
      <c r="S183" s="196">
        <f t="shared" si="206"/>
        <v>0</v>
      </c>
      <c r="T183" s="197" t="e">
        <f t="shared" si="207"/>
        <v>#DIV/0!</v>
      </c>
      <c r="U183" s="205">
        <v>0</v>
      </c>
      <c r="V183" s="205">
        <v>0</v>
      </c>
      <c r="W183" s="205">
        <v>0</v>
      </c>
      <c r="X183" s="205">
        <v>0</v>
      </c>
      <c r="Y183" s="205">
        <v>0</v>
      </c>
      <c r="Z183" s="205">
        <v>0</v>
      </c>
      <c r="AA183" s="205">
        <v>0</v>
      </c>
      <c r="AB183" s="205">
        <v>0</v>
      </c>
      <c r="AC183" s="205">
        <v>0</v>
      </c>
      <c r="AD183" s="205">
        <v>0</v>
      </c>
      <c r="AE183" s="205">
        <v>0</v>
      </c>
      <c r="AF183" s="275">
        <v>0</v>
      </c>
      <c r="AH183" s="196">
        <f t="shared" si="184"/>
        <v>0</v>
      </c>
      <c r="AI183" s="197" t="e">
        <f t="shared" si="185"/>
        <v>#DIV/0!</v>
      </c>
      <c r="AJ183" s="205">
        <v>0</v>
      </c>
      <c r="AK183" s="205">
        <v>0</v>
      </c>
      <c r="AL183" s="205">
        <v>0</v>
      </c>
      <c r="AM183" s="205">
        <v>0</v>
      </c>
      <c r="AN183" s="205">
        <v>0</v>
      </c>
      <c r="AO183" s="205">
        <v>0</v>
      </c>
      <c r="AP183" s="205">
        <v>0</v>
      </c>
      <c r="AQ183" s="205">
        <v>0</v>
      </c>
      <c r="AR183" s="205">
        <v>0</v>
      </c>
      <c r="AS183" s="205">
        <v>0</v>
      </c>
      <c r="AT183" s="205">
        <v>0</v>
      </c>
      <c r="AU183" s="275">
        <v>0</v>
      </c>
      <c r="AW183" s="196">
        <f t="shared" si="186"/>
        <v>0</v>
      </c>
      <c r="AX183" s="197" t="e">
        <f t="shared" si="187"/>
        <v>#DIV/0!</v>
      </c>
      <c r="AY183" s="205">
        <v>0</v>
      </c>
      <c r="AZ183" s="205">
        <v>0</v>
      </c>
      <c r="BA183" s="205">
        <v>0</v>
      </c>
      <c r="BB183" s="205">
        <v>0</v>
      </c>
      <c r="BC183" s="205">
        <v>0</v>
      </c>
      <c r="BD183" s="205">
        <v>0</v>
      </c>
      <c r="BE183" s="205">
        <v>0</v>
      </c>
      <c r="BF183" s="205">
        <v>0</v>
      </c>
      <c r="BG183" s="205">
        <v>0</v>
      </c>
      <c r="BH183" s="205">
        <v>0</v>
      </c>
      <c r="BI183" s="205">
        <v>0</v>
      </c>
      <c r="BJ183" s="275">
        <v>0</v>
      </c>
    </row>
    <row r="184" spans="1:62">
      <c r="A184" s="218"/>
      <c r="B184" s="218"/>
      <c r="C184" s="204" t="s">
        <v>279</v>
      </c>
      <c r="D184" s="196">
        <f t="shared" si="192"/>
        <v>0</v>
      </c>
      <c r="E184" s="197" t="e">
        <f t="shared" si="193"/>
        <v>#DIV/0!</v>
      </c>
      <c r="F184" s="205">
        <f t="shared" si="248"/>
        <v>0</v>
      </c>
      <c r="G184" s="205">
        <f t="shared" si="249"/>
        <v>0</v>
      </c>
      <c r="H184" s="205">
        <f t="shared" si="250"/>
        <v>0</v>
      </c>
      <c r="I184" s="205">
        <f t="shared" si="251"/>
        <v>0</v>
      </c>
      <c r="J184" s="205">
        <f t="shared" si="252"/>
        <v>0</v>
      </c>
      <c r="K184" s="205">
        <f t="shared" si="253"/>
        <v>0</v>
      </c>
      <c r="L184" s="205">
        <f t="shared" si="254"/>
        <v>0</v>
      </c>
      <c r="M184" s="205">
        <f t="shared" si="255"/>
        <v>0</v>
      </c>
      <c r="N184" s="205">
        <f t="shared" si="256"/>
        <v>0</v>
      </c>
      <c r="O184" s="205">
        <f t="shared" si="257"/>
        <v>0</v>
      </c>
      <c r="P184" s="205">
        <f t="shared" si="258"/>
        <v>0</v>
      </c>
      <c r="Q184" s="275">
        <f t="shared" si="259"/>
        <v>0</v>
      </c>
      <c r="S184" s="196">
        <f t="shared" si="206"/>
        <v>0</v>
      </c>
      <c r="T184" s="197" t="e">
        <f t="shared" si="207"/>
        <v>#DIV/0!</v>
      </c>
      <c r="U184" s="205"/>
      <c r="V184" s="205"/>
      <c r="W184" s="205"/>
      <c r="X184" s="205"/>
      <c r="Y184" s="205"/>
      <c r="Z184" s="205"/>
      <c r="AA184" s="205"/>
      <c r="AB184" s="205"/>
      <c r="AC184" s="205"/>
      <c r="AD184" s="205"/>
      <c r="AE184" s="205"/>
      <c r="AF184" s="275"/>
      <c r="AH184" s="196">
        <f t="shared" si="184"/>
        <v>0</v>
      </c>
      <c r="AI184" s="197" t="e">
        <f t="shared" si="185"/>
        <v>#DIV/0!</v>
      </c>
      <c r="AJ184" s="205"/>
      <c r="AK184" s="205"/>
      <c r="AL184" s="205"/>
      <c r="AM184" s="205"/>
      <c r="AN184" s="205"/>
      <c r="AO184" s="205"/>
      <c r="AP184" s="205"/>
      <c r="AQ184" s="205"/>
      <c r="AR184" s="205"/>
      <c r="AS184" s="205"/>
      <c r="AT184" s="205"/>
      <c r="AU184" s="275"/>
      <c r="AW184" s="196">
        <f t="shared" si="186"/>
        <v>0</v>
      </c>
      <c r="AX184" s="197" t="e">
        <f t="shared" si="187"/>
        <v>#DIV/0!</v>
      </c>
      <c r="AY184" s="205"/>
      <c r="AZ184" s="205"/>
      <c r="BA184" s="205"/>
      <c r="BB184" s="205"/>
      <c r="BC184" s="205"/>
      <c r="BD184" s="205"/>
      <c r="BE184" s="205"/>
      <c r="BF184" s="205"/>
      <c r="BG184" s="205"/>
      <c r="BH184" s="205"/>
      <c r="BI184" s="205"/>
      <c r="BJ184" s="275"/>
    </row>
    <row r="185" spans="1:62">
      <c r="A185" s="218">
        <v>5327</v>
      </c>
      <c r="B185" s="430" t="s">
        <v>280</v>
      </c>
      <c r="C185" s="204" t="s">
        <v>281</v>
      </c>
      <c r="D185" s="196">
        <f t="shared" si="192"/>
        <v>0</v>
      </c>
      <c r="E185" s="197" t="e">
        <f t="shared" si="193"/>
        <v>#DIV/0!</v>
      </c>
      <c r="F185" s="205">
        <f t="shared" si="248"/>
        <v>0</v>
      </c>
      <c r="G185" s="205">
        <f t="shared" si="249"/>
        <v>0</v>
      </c>
      <c r="H185" s="205">
        <f t="shared" si="250"/>
        <v>0</v>
      </c>
      <c r="I185" s="205">
        <f t="shared" si="251"/>
        <v>0</v>
      </c>
      <c r="J185" s="205">
        <f t="shared" si="252"/>
        <v>0</v>
      </c>
      <c r="K185" s="205">
        <f t="shared" si="253"/>
        <v>0</v>
      </c>
      <c r="L185" s="205">
        <f t="shared" si="254"/>
        <v>0</v>
      </c>
      <c r="M185" s="205">
        <f t="shared" si="255"/>
        <v>0</v>
      </c>
      <c r="N185" s="205">
        <f t="shared" si="256"/>
        <v>0</v>
      </c>
      <c r="O185" s="205">
        <f t="shared" si="257"/>
        <v>0</v>
      </c>
      <c r="P185" s="205">
        <f t="shared" si="258"/>
        <v>0</v>
      </c>
      <c r="Q185" s="275">
        <f t="shared" si="259"/>
        <v>0</v>
      </c>
      <c r="S185" s="196">
        <f t="shared" si="206"/>
        <v>0</v>
      </c>
      <c r="T185" s="197" t="e">
        <f t="shared" si="207"/>
        <v>#DIV/0!</v>
      </c>
      <c r="U185" s="205">
        <v>0</v>
      </c>
      <c r="V185" s="205">
        <v>0</v>
      </c>
      <c r="W185" s="205">
        <v>0</v>
      </c>
      <c r="X185" s="205">
        <v>0</v>
      </c>
      <c r="Y185" s="205">
        <v>0</v>
      </c>
      <c r="Z185" s="205">
        <v>0</v>
      </c>
      <c r="AA185" s="205">
        <v>0</v>
      </c>
      <c r="AB185" s="205">
        <v>0</v>
      </c>
      <c r="AC185" s="205">
        <v>0</v>
      </c>
      <c r="AD185" s="205">
        <v>0</v>
      </c>
      <c r="AE185" s="205">
        <v>0</v>
      </c>
      <c r="AF185" s="275">
        <v>0</v>
      </c>
      <c r="AH185" s="196">
        <f t="shared" si="184"/>
        <v>0</v>
      </c>
      <c r="AI185" s="197" t="e">
        <f t="shared" si="185"/>
        <v>#DIV/0!</v>
      </c>
      <c r="AJ185" s="205">
        <v>0</v>
      </c>
      <c r="AK185" s="205">
        <v>0</v>
      </c>
      <c r="AL185" s="205">
        <v>0</v>
      </c>
      <c r="AM185" s="205">
        <v>0</v>
      </c>
      <c r="AN185" s="205">
        <v>0</v>
      </c>
      <c r="AO185" s="205">
        <v>0</v>
      </c>
      <c r="AP185" s="205">
        <v>0</v>
      </c>
      <c r="AQ185" s="205">
        <v>0</v>
      </c>
      <c r="AR185" s="205">
        <v>0</v>
      </c>
      <c r="AS185" s="205">
        <v>0</v>
      </c>
      <c r="AT185" s="205">
        <v>0</v>
      </c>
      <c r="AU185" s="275">
        <v>0</v>
      </c>
      <c r="AW185" s="196">
        <f t="shared" si="186"/>
        <v>0</v>
      </c>
      <c r="AX185" s="197" t="e">
        <f t="shared" si="187"/>
        <v>#DIV/0!</v>
      </c>
      <c r="AY185" s="205">
        <v>0</v>
      </c>
      <c r="AZ185" s="205">
        <v>0</v>
      </c>
      <c r="BA185" s="205">
        <v>0</v>
      </c>
      <c r="BB185" s="205">
        <v>0</v>
      </c>
      <c r="BC185" s="205">
        <v>0</v>
      </c>
      <c r="BD185" s="205">
        <v>0</v>
      </c>
      <c r="BE185" s="205">
        <v>0</v>
      </c>
      <c r="BF185" s="205">
        <v>0</v>
      </c>
      <c r="BG185" s="205">
        <v>0</v>
      </c>
      <c r="BH185" s="205">
        <v>0</v>
      </c>
      <c r="BI185" s="205">
        <v>0</v>
      </c>
      <c r="BJ185" s="275">
        <v>0</v>
      </c>
    </row>
    <row r="186" spans="1:62">
      <c r="A186" s="218">
        <v>5327</v>
      </c>
      <c r="B186" s="430" t="s">
        <v>282</v>
      </c>
      <c r="C186" s="204" t="s">
        <v>283</v>
      </c>
      <c r="D186" s="196">
        <f t="shared" si="192"/>
        <v>0</v>
      </c>
      <c r="E186" s="197" t="e">
        <f t="shared" si="193"/>
        <v>#DIV/0!</v>
      </c>
      <c r="F186" s="205">
        <f t="shared" si="248"/>
        <v>0</v>
      </c>
      <c r="G186" s="205">
        <f t="shared" si="249"/>
        <v>0</v>
      </c>
      <c r="H186" s="205">
        <f t="shared" si="250"/>
        <v>0</v>
      </c>
      <c r="I186" s="205">
        <f t="shared" si="251"/>
        <v>0</v>
      </c>
      <c r="J186" s="205">
        <f t="shared" si="252"/>
        <v>0</v>
      </c>
      <c r="K186" s="205">
        <f t="shared" si="253"/>
        <v>0</v>
      </c>
      <c r="L186" s="205">
        <f t="shared" si="254"/>
        <v>0</v>
      </c>
      <c r="M186" s="205">
        <f t="shared" si="255"/>
        <v>0</v>
      </c>
      <c r="N186" s="205">
        <f t="shared" si="256"/>
        <v>0</v>
      </c>
      <c r="O186" s="205">
        <f t="shared" si="257"/>
        <v>0</v>
      </c>
      <c r="P186" s="205">
        <f t="shared" si="258"/>
        <v>0</v>
      </c>
      <c r="Q186" s="275">
        <f t="shared" si="259"/>
        <v>0</v>
      </c>
      <c r="S186" s="196">
        <f t="shared" si="206"/>
        <v>0</v>
      </c>
      <c r="T186" s="197" t="e">
        <f t="shared" si="207"/>
        <v>#DIV/0!</v>
      </c>
      <c r="U186" s="205">
        <v>0</v>
      </c>
      <c r="V186" s="205">
        <v>0</v>
      </c>
      <c r="W186" s="205">
        <v>0</v>
      </c>
      <c r="X186" s="205">
        <v>0</v>
      </c>
      <c r="Y186" s="205">
        <v>0</v>
      </c>
      <c r="Z186" s="205">
        <v>0</v>
      </c>
      <c r="AA186" s="205">
        <v>0</v>
      </c>
      <c r="AB186" s="205">
        <v>0</v>
      </c>
      <c r="AC186" s="205">
        <v>0</v>
      </c>
      <c r="AD186" s="205">
        <v>0</v>
      </c>
      <c r="AE186" s="205">
        <v>0</v>
      </c>
      <c r="AF186" s="275">
        <v>0</v>
      </c>
      <c r="AH186" s="196">
        <f t="shared" si="184"/>
        <v>0</v>
      </c>
      <c r="AI186" s="197" t="e">
        <f t="shared" si="185"/>
        <v>#DIV/0!</v>
      </c>
      <c r="AJ186" s="205">
        <v>0</v>
      </c>
      <c r="AK186" s="205">
        <v>0</v>
      </c>
      <c r="AL186" s="205">
        <v>0</v>
      </c>
      <c r="AM186" s="205">
        <v>0</v>
      </c>
      <c r="AN186" s="205">
        <v>0</v>
      </c>
      <c r="AO186" s="205">
        <v>0</v>
      </c>
      <c r="AP186" s="205">
        <v>0</v>
      </c>
      <c r="AQ186" s="205">
        <v>0</v>
      </c>
      <c r="AR186" s="205">
        <v>0</v>
      </c>
      <c r="AS186" s="205">
        <v>0</v>
      </c>
      <c r="AT186" s="205">
        <v>0</v>
      </c>
      <c r="AU186" s="275">
        <v>0</v>
      </c>
      <c r="AW186" s="196">
        <f t="shared" si="186"/>
        <v>0</v>
      </c>
      <c r="AX186" s="197" t="e">
        <f t="shared" si="187"/>
        <v>#DIV/0!</v>
      </c>
      <c r="AY186" s="205">
        <v>0</v>
      </c>
      <c r="AZ186" s="205">
        <v>0</v>
      </c>
      <c r="BA186" s="205">
        <v>0</v>
      </c>
      <c r="BB186" s="205">
        <v>0</v>
      </c>
      <c r="BC186" s="205">
        <v>0</v>
      </c>
      <c r="BD186" s="205">
        <v>0</v>
      </c>
      <c r="BE186" s="205">
        <v>0</v>
      </c>
      <c r="BF186" s="205">
        <v>0</v>
      </c>
      <c r="BG186" s="205">
        <v>0</v>
      </c>
      <c r="BH186" s="205">
        <v>0</v>
      </c>
      <c r="BI186" s="205">
        <v>0</v>
      </c>
      <c r="BJ186" s="275">
        <v>0</v>
      </c>
    </row>
    <row r="187" spans="1:62">
      <c r="A187" s="218">
        <v>5325</v>
      </c>
      <c r="B187" s="430" t="s">
        <v>704</v>
      </c>
      <c r="C187" s="204" t="s">
        <v>284</v>
      </c>
      <c r="D187" s="196">
        <f t="shared" si="192"/>
        <v>0</v>
      </c>
      <c r="E187" s="197" t="e">
        <f t="shared" si="193"/>
        <v>#DIV/0!</v>
      </c>
      <c r="F187" s="205">
        <f t="shared" si="248"/>
        <v>0</v>
      </c>
      <c r="G187" s="205">
        <f t="shared" si="249"/>
        <v>0</v>
      </c>
      <c r="H187" s="205">
        <f t="shared" si="250"/>
        <v>0</v>
      </c>
      <c r="I187" s="205">
        <f t="shared" si="251"/>
        <v>0</v>
      </c>
      <c r="J187" s="205">
        <f t="shared" si="252"/>
        <v>0</v>
      </c>
      <c r="K187" s="205">
        <f t="shared" si="253"/>
        <v>0</v>
      </c>
      <c r="L187" s="205">
        <f t="shared" si="254"/>
        <v>0</v>
      </c>
      <c r="M187" s="205">
        <f t="shared" si="255"/>
        <v>0</v>
      </c>
      <c r="N187" s="205">
        <f t="shared" si="256"/>
        <v>0</v>
      </c>
      <c r="O187" s="205">
        <f t="shared" si="257"/>
        <v>0</v>
      </c>
      <c r="P187" s="205">
        <f t="shared" si="258"/>
        <v>0</v>
      </c>
      <c r="Q187" s="275">
        <f t="shared" si="259"/>
        <v>0</v>
      </c>
      <c r="S187" s="196">
        <f t="shared" si="206"/>
        <v>0</v>
      </c>
      <c r="T187" s="197" t="e">
        <f t="shared" si="207"/>
        <v>#DIV/0!</v>
      </c>
      <c r="U187" s="205">
        <v>0</v>
      </c>
      <c r="V187" s="205">
        <v>0</v>
      </c>
      <c r="W187" s="205">
        <v>0</v>
      </c>
      <c r="X187" s="205">
        <v>0</v>
      </c>
      <c r="Y187" s="205">
        <v>0</v>
      </c>
      <c r="Z187" s="205">
        <v>0</v>
      </c>
      <c r="AA187" s="205">
        <v>0</v>
      </c>
      <c r="AB187" s="205">
        <v>0</v>
      </c>
      <c r="AC187" s="205">
        <v>0</v>
      </c>
      <c r="AD187" s="205">
        <v>0</v>
      </c>
      <c r="AE187" s="205">
        <v>0</v>
      </c>
      <c r="AF187" s="275">
        <v>0</v>
      </c>
      <c r="AH187" s="196">
        <f t="shared" si="184"/>
        <v>0</v>
      </c>
      <c r="AI187" s="197" t="e">
        <f t="shared" si="185"/>
        <v>#DIV/0!</v>
      </c>
      <c r="AJ187" s="205">
        <v>0</v>
      </c>
      <c r="AK187" s="205">
        <v>0</v>
      </c>
      <c r="AL187" s="205">
        <v>0</v>
      </c>
      <c r="AM187" s="205">
        <v>0</v>
      </c>
      <c r="AN187" s="205">
        <v>0</v>
      </c>
      <c r="AO187" s="205">
        <v>0</v>
      </c>
      <c r="AP187" s="205">
        <v>0</v>
      </c>
      <c r="AQ187" s="205">
        <v>0</v>
      </c>
      <c r="AR187" s="205">
        <v>0</v>
      </c>
      <c r="AS187" s="205">
        <v>0</v>
      </c>
      <c r="AT187" s="205">
        <v>0</v>
      </c>
      <c r="AU187" s="275">
        <v>0</v>
      </c>
      <c r="AW187" s="196">
        <f t="shared" si="186"/>
        <v>0</v>
      </c>
      <c r="AX187" s="197" t="e">
        <f t="shared" si="187"/>
        <v>#DIV/0!</v>
      </c>
      <c r="AY187" s="205">
        <v>0</v>
      </c>
      <c r="AZ187" s="205">
        <v>0</v>
      </c>
      <c r="BA187" s="205">
        <v>0</v>
      </c>
      <c r="BB187" s="205">
        <v>0</v>
      </c>
      <c r="BC187" s="205">
        <v>0</v>
      </c>
      <c r="BD187" s="205">
        <v>0</v>
      </c>
      <c r="BE187" s="205">
        <v>0</v>
      </c>
      <c r="BF187" s="205">
        <v>0</v>
      </c>
      <c r="BG187" s="205">
        <v>0</v>
      </c>
      <c r="BH187" s="205">
        <v>0</v>
      </c>
      <c r="BI187" s="205">
        <v>0</v>
      </c>
      <c r="BJ187" s="275">
        <v>0</v>
      </c>
    </row>
    <row r="188" spans="1:62">
      <c r="A188" s="305"/>
      <c r="B188" s="305"/>
      <c r="C188" s="306" t="s">
        <v>45</v>
      </c>
      <c r="D188" s="307">
        <f t="shared" si="192"/>
        <v>0</v>
      </c>
      <c r="E188" s="308" t="e">
        <f t="shared" si="193"/>
        <v>#DIV/0!</v>
      </c>
      <c r="F188" s="307">
        <f t="shared" si="248"/>
        <v>0</v>
      </c>
      <c r="G188" s="307">
        <f t="shared" si="249"/>
        <v>0</v>
      </c>
      <c r="H188" s="307">
        <f t="shared" si="250"/>
        <v>0</v>
      </c>
      <c r="I188" s="307">
        <f t="shared" si="251"/>
        <v>0</v>
      </c>
      <c r="J188" s="307">
        <f t="shared" si="252"/>
        <v>0</v>
      </c>
      <c r="K188" s="307">
        <f t="shared" si="253"/>
        <v>0</v>
      </c>
      <c r="L188" s="307">
        <f t="shared" si="254"/>
        <v>0</v>
      </c>
      <c r="M188" s="307">
        <f t="shared" si="255"/>
        <v>0</v>
      </c>
      <c r="N188" s="307">
        <f t="shared" si="256"/>
        <v>0</v>
      </c>
      <c r="O188" s="307">
        <f t="shared" si="257"/>
        <v>0</v>
      </c>
      <c r="P188" s="307">
        <f t="shared" si="258"/>
        <v>0</v>
      </c>
      <c r="Q188" s="356">
        <f t="shared" si="259"/>
        <v>0</v>
      </c>
      <c r="S188" s="307">
        <f t="shared" si="206"/>
        <v>0</v>
      </c>
      <c r="T188" s="308" t="e">
        <f t="shared" si="207"/>
        <v>#DIV/0!</v>
      </c>
      <c r="U188" s="307">
        <v>0</v>
      </c>
      <c r="V188" s="307">
        <v>0</v>
      </c>
      <c r="W188" s="307">
        <v>0</v>
      </c>
      <c r="X188" s="307">
        <v>0</v>
      </c>
      <c r="Y188" s="307">
        <v>0</v>
      </c>
      <c r="Z188" s="307">
        <v>0</v>
      </c>
      <c r="AA188" s="307">
        <v>0</v>
      </c>
      <c r="AB188" s="307">
        <v>0</v>
      </c>
      <c r="AC188" s="307">
        <v>0</v>
      </c>
      <c r="AD188" s="307">
        <v>0</v>
      </c>
      <c r="AE188" s="307">
        <v>0</v>
      </c>
      <c r="AF188" s="356">
        <v>0</v>
      </c>
      <c r="AH188" s="307">
        <f t="shared" si="184"/>
        <v>0</v>
      </c>
      <c r="AI188" s="308" t="e">
        <f t="shared" si="185"/>
        <v>#DIV/0!</v>
      </c>
      <c r="AJ188" s="307">
        <v>0</v>
      </c>
      <c r="AK188" s="307">
        <v>0</v>
      </c>
      <c r="AL188" s="307">
        <v>0</v>
      </c>
      <c r="AM188" s="307">
        <v>0</v>
      </c>
      <c r="AN188" s="307">
        <v>0</v>
      </c>
      <c r="AO188" s="307">
        <v>0</v>
      </c>
      <c r="AP188" s="307">
        <v>0</v>
      </c>
      <c r="AQ188" s="307">
        <v>0</v>
      </c>
      <c r="AR188" s="307">
        <v>0</v>
      </c>
      <c r="AS188" s="307">
        <v>0</v>
      </c>
      <c r="AT188" s="307">
        <v>0</v>
      </c>
      <c r="AU188" s="356">
        <v>0</v>
      </c>
      <c r="AW188" s="307">
        <f t="shared" si="186"/>
        <v>0</v>
      </c>
      <c r="AX188" s="308" t="e">
        <f t="shared" si="187"/>
        <v>#DIV/0!</v>
      </c>
      <c r="AY188" s="307">
        <v>0</v>
      </c>
      <c r="AZ188" s="307">
        <v>0</v>
      </c>
      <c r="BA188" s="307">
        <v>0</v>
      </c>
      <c r="BB188" s="307">
        <v>0</v>
      </c>
      <c r="BC188" s="307">
        <v>0</v>
      </c>
      <c r="BD188" s="307">
        <v>0</v>
      </c>
      <c r="BE188" s="307">
        <v>0</v>
      </c>
      <c r="BF188" s="307">
        <v>0</v>
      </c>
      <c r="BG188" s="307">
        <v>0</v>
      </c>
      <c r="BH188" s="307">
        <v>0</v>
      </c>
      <c r="BI188" s="307">
        <v>0</v>
      </c>
      <c r="BJ188" s="356">
        <v>0</v>
      </c>
    </row>
    <row r="189" spans="1:62">
      <c r="A189" s="350"/>
      <c r="B189" s="350"/>
      <c r="C189" s="302" t="s">
        <v>75</v>
      </c>
      <c r="D189" s="303">
        <f t="shared" si="192"/>
        <v>0</v>
      </c>
      <c r="E189" s="304" t="e">
        <f t="shared" si="193"/>
        <v>#DIV/0!</v>
      </c>
      <c r="F189" s="303">
        <f t="shared" ref="F189:Q189" si="260">SUM(F183:F188)</f>
        <v>0</v>
      </c>
      <c r="G189" s="303">
        <f t="shared" si="260"/>
        <v>0</v>
      </c>
      <c r="H189" s="303">
        <f t="shared" si="260"/>
        <v>0</v>
      </c>
      <c r="I189" s="303">
        <f t="shared" si="260"/>
        <v>0</v>
      </c>
      <c r="J189" s="303">
        <f t="shared" si="260"/>
        <v>0</v>
      </c>
      <c r="K189" s="303">
        <f t="shared" si="260"/>
        <v>0</v>
      </c>
      <c r="L189" s="303">
        <f t="shared" si="260"/>
        <v>0</v>
      </c>
      <c r="M189" s="303">
        <f t="shared" si="260"/>
        <v>0</v>
      </c>
      <c r="N189" s="303">
        <f t="shared" si="260"/>
        <v>0</v>
      </c>
      <c r="O189" s="303">
        <f t="shared" si="260"/>
        <v>0</v>
      </c>
      <c r="P189" s="303">
        <f t="shared" si="260"/>
        <v>0</v>
      </c>
      <c r="Q189" s="353">
        <f t="shared" si="260"/>
        <v>0</v>
      </c>
      <c r="S189" s="303">
        <f t="shared" si="206"/>
        <v>0</v>
      </c>
      <c r="T189" s="304" t="e">
        <f t="shared" si="207"/>
        <v>#DIV/0!</v>
      </c>
      <c r="U189" s="303">
        <f>SUM(U183:U188)</f>
        <v>0</v>
      </c>
      <c r="V189" s="303">
        <f t="shared" ref="V189:AF189" si="261">SUM(V183:V188)</f>
        <v>0</v>
      </c>
      <c r="W189" s="303">
        <f t="shared" si="261"/>
        <v>0</v>
      </c>
      <c r="X189" s="303">
        <f t="shared" si="261"/>
        <v>0</v>
      </c>
      <c r="Y189" s="303">
        <f t="shared" si="261"/>
        <v>0</v>
      </c>
      <c r="Z189" s="303">
        <f t="shared" si="261"/>
        <v>0</v>
      </c>
      <c r="AA189" s="303">
        <f t="shared" si="261"/>
        <v>0</v>
      </c>
      <c r="AB189" s="303">
        <f t="shared" si="261"/>
        <v>0</v>
      </c>
      <c r="AC189" s="303">
        <f t="shared" si="261"/>
        <v>0</v>
      </c>
      <c r="AD189" s="303">
        <f t="shared" si="261"/>
        <v>0</v>
      </c>
      <c r="AE189" s="303">
        <f t="shared" si="261"/>
        <v>0</v>
      </c>
      <c r="AF189" s="353">
        <f t="shared" si="261"/>
        <v>0</v>
      </c>
      <c r="AH189" s="303">
        <f t="shared" si="184"/>
        <v>0</v>
      </c>
      <c r="AI189" s="304" t="e">
        <f t="shared" si="185"/>
        <v>#DIV/0!</v>
      </c>
      <c r="AJ189" s="303">
        <f>SUM(AJ183:AJ188)</f>
        <v>0</v>
      </c>
      <c r="AK189" s="303">
        <f t="shared" ref="AK189:AU189" si="262">SUM(AK183:AK188)</f>
        <v>0</v>
      </c>
      <c r="AL189" s="303">
        <f t="shared" si="262"/>
        <v>0</v>
      </c>
      <c r="AM189" s="303">
        <f t="shared" si="262"/>
        <v>0</v>
      </c>
      <c r="AN189" s="303">
        <f t="shared" si="262"/>
        <v>0</v>
      </c>
      <c r="AO189" s="303">
        <f t="shared" si="262"/>
        <v>0</v>
      </c>
      <c r="AP189" s="303">
        <f t="shared" si="262"/>
        <v>0</v>
      </c>
      <c r="AQ189" s="303">
        <f t="shared" si="262"/>
        <v>0</v>
      </c>
      <c r="AR189" s="303">
        <f t="shared" si="262"/>
        <v>0</v>
      </c>
      <c r="AS189" s="303">
        <f t="shared" si="262"/>
        <v>0</v>
      </c>
      <c r="AT189" s="303">
        <f t="shared" si="262"/>
        <v>0</v>
      </c>
      <c r="AU189" s="353">
        <f t="shared" si="262"/>
        <v>0</v>
      </c>
      <c r="AW189" s="303">
        <f t="shared" si="186"/>
        <v>0</v>
      </c>
      <c r="AX189" s="304" t="e">
        <f t="shared" si="187"/>
        <v>#DIV/0!</v>
      </c>
      <c r="AY189" s="303">
        <f>SUM(AY183:AY188)</f>
        <v>0</v>
      </c>
      <c r="AZ189" s="303">
        <f t="shared" ref="AZ189:BJ189" si="263">SUM(AZ183:AZ188)</f>
        <v>0</v>
      </c>
      <c r="BA189" s="303">
        <f t="shared" si="263"/>
        <v>0</v>
      </c>
      <c r="BB189" s="303">
        <f t="shared" si="263"/>
        <v>0</v>
      </c>
      <c r="BC189" s="303">
        <f t="shared" si="263"/>
        <v>0</v>
      </c>
      <c r="BD189" s="303">
        <f t="shared" si="263"/>
        <v>0</v>
      </c>
      <c r="BE189" s="303">
        <f t="shared" si="263"/>
        <v>0</v>
      </c>
      <c r="BF189" s="303">
        <f t="shared" si="263"/>
        <v>0</v>
      </c>
      <c r="BG189" s="303">
        <f t="shared" si="263"/>
        <v>0</v>
      </c>
      <c r="BH189" s="303">
        <f t="shared" si="263"/>
        <v>0</v>
      </c>
      <c r="BI189" s="303">
        <f t="shared" si="263"/>
        <v>0</v>
      </c>
      <c r="BJ189" s="353">
        <f t="shared" si="263"/>
        <v>0</v>
      </c>
    </row>
    <row r="190" spans="1:62">
      <c r="A190" s="223">
        <v>5312</v>
      </c>
      <c r="B190" s="431" t="s">
        <v>285</v>
      </c>
      <c r="C190" s="224" t="s">
        <v>286</v>
      </c>
      <c r="D190" s="225">
        <f t="shared" si="192"/>
        <v>0</v>
      </c>
      <c r="E190" s="226" t="e">
        <f t="shared" si="193"/>
        <v>#DIV/0!</v>
      </c>
      <c r="F190" s="227">
        <f t="shared" ref="F190:Q193" si="264">U190+AJ190+AY190</f>
        <v>0</v>
      </c>
      <c r="G190" s="227">
        <f t="shared" si="264"/>
        <v>0</v>
      </c>
      <c r="H190" s="227">
        <f t="shared" si="264"/>
        <v>0</v>
      </c>
      <c r="I190" s="227">
        <f t="shared" si="264"/>
        <v>0</v>
      </c>
      <c r="J190" s="227">
        <f t="shared" si="264"/>
        <v>0</v>
      </c>
      <c r="K190" s="227">
        <f t="shared" si="264"/>
        <v>0</v>
      </c>
      <c r="L190" s="227">
        <f t="shared" si="264"/>
        <v>0</v>
      </c>
      <c r="M190" s="227">
        <f t="shared" si="264"/>
        <v>0</v>
      </c>
      <c r="N190" s="227">
        <f t="shared" si="264"/>
        <v>0</v>
      </c>
      <c r="O190" s="227">
        <f t="shared" si="264"/>
        <v>0</v>
      </c>
      <c r="P190" s="227">
        <f t="shared" si="264"/>
        <v>0</v>
      </c>
      <c r="Q190" s="280">
        <f t="shared" si="264"/>
        <v>0</v>
      </c>
      <c r="S190" s="225">
        <f t="shared" si="206"/>
        <v>0</v>
      </c>
      <c r="T190" s="226" t="e">
        <f t="shared" si="207"/>
        <v>#DIV/0!</v>
      </c>
      <c r="U190" s="227">
        <v>0</v>
      </c>
      <c r="V190" s="227">
        <v>0</v>
      </c>
      <c r="W190" s="227">
        <v>0</v>
      </c>
      <c r="X190" s="227">
        <v>0</v>
      </c>
      <c r="Y190" s="227">
        <v>0</v>
      </c>
      <c r="Z190" s="227">
        <v>0</v>
      </c>
      <c r="AA190" s="227">
        <v>0</v>
      </c>
      <c r="AB190" s="227">
        <v>0</v>
      </c>
      <c r="AC190" s="227">
        <v>0</v>
      </c>
      <c r="AD190" s="227">
        <v>0</v>
      </c>
      <c r="AE190" s="227">
        <v>0</v>
      </c>
      <c r="AF190" s="280">
        <v>0</v>
      </c>
      <c r="AH190" s="225">
        <f t="shared" si="184"/>
        <v>0</v>
      </c>
      <c r="AI190" s="226" t="e">
        <f t="shared" si="185"/>
        <v>#DIV/0!</v>
      </c>
      <c r="AJ190" s="227">
        <v>0</v>
      </c>
      <c r="AK190" s="227">
        <v>0</v>
      </c>
      <c r="AL190" s="227">
        <v>0</v>
      </c>
      <c r="AM190" s="227">
        <v>0</v>
      </c>
      <c r="AN190" s="227">
        <v>0</v>
      </c>
      <c r="AO190" s="227">
        <v>0</v>
      </c>
      <c r="AP190" s="227">
        <v>0</v>
      </c>
      <c r="AQ190" s="227">
        <v>0</v>
      </c>
      <c r="AR190" s="227">
        <v>0</v>
      </c>
      <c r="AS190" s="227">
        <v>0</v>
      </c>
      <c r="AT190" s="227">
        <v>0</v>
      </c>
      <c r="AU190" s="280">
        <v>0</v>
      </c>
      <c r="AW190" s="225">
        <f t="shared" si="186"/>
        <v>0</v>
      </c>
      <c r="AX190" s="226" t="e">
        <f t="shared" si="187"/>
        <v>#DIV/0!</v>
      </c>
      <c r="AY190" s="227">
        <v>0</v>
      </c>
      <c r="AZ190" s="227">
        <v>0</v>
      </c>
      <c r="BA190" s="227">
        <v>0</v>
      </c>
      <c r="BB190" s="227">
        <v>0</v>
      </c>
      <c r="BC190" s="227">
        <v>0</v>
      </c>
      <c r="BD190" s="227">
        <v>0</v>
      </c>
      <c r="BE190" s="227">
        <v>0</v>
      </c>
      <c r="BF190" s="227">
        <v>0</v>
      </c>
      <c r="BG190" s="227">
        <v>0</v>
      </c>
      <c r="BH190" s="227">
        <v>0</v>
      </c>
      <c r="BI190" s="227">
        <v>0</v>
      </c>
      <c r="BJ190" s="280">
        <v>0</v>
      </c>
    </row>
    <row r="191" spans="1:62">
      <c r="A191" s="218">
        <v>5312</v>
      </c>
      <c r="B191" s="430" t="s">
        <v>287</v>
      </c>
      <c r="C191" s="204" t="s">
        <v>288</v>
      </c>
      <c r="D191" s="196">
        <f t="shared" si="192"/>
        <v>0</v>
      </c>
      <c r="E191" s="197" t="e">
        <f t="shared" si="193"/>
        <v>#DIV/0!</v>
      </c>
      <c r="F191" s="205">
        <f t="shared" si="264"/>
        <v>0</v>
      </c>
      <c r="G191" s="205">
        <f t="shared" si="264"/>
        <v>0</v>
      </c>
      <c r="H191" s="205">
        <f t="shared" si="264"/>
        <v>0</v>
      </c>
      <c r="I191" s="205">
        <f t="shared" si="264"/>
        <v>0</v>
      </c>
      <c r="J191" s="205">
        <f t="shared" si="264"/>
        <v>0</v>
      </c>
      <c r="K191" s="205">
        <f t="shared" si="264"/>
        <v>0</v>
      </c>
      <c r="L191" s="205">
        <f t="shared" si="264"/>
        <v>0</v>
      </c>
      <c r="M191" s="205">
        <f t="shared" si="264"/>
        <v>0</v>
      </c>
      <c r="N191" s="205">
        <f t="shared" si="264"/>
        <v>0</v>
      </c>
      <c r="O191" s="205">
        <f t="shared" si="264"/>
        <v>0</v>
      </c>
      <c r="P191" s="205">
        <f t="shared" si="264"/>
        <v>0</v>
      </c>
      <c r="Q191" s="275">
        <f t="shared" si="264"/>
        <v>0</v>
      </c>
      <c r="S191" s="196">
        <f t="shared" si="206"/>
        <v>0</v>
      </c>
      <c r="T191" s="197" t="e">
        <f t="shared" si="207"/>
        <v>#DIV/0!</v>
      </c>
      <c r="U191" s="205">
        <v>0</v>
      </c>
      <c r="V191" s="205">
        <v>0</v>
      </c>
      <c r="W191" s="205">
        <v>0</v>
      </c>
      <c r="X191" s="205">
        <v>0</v>
      </c>
      <c r="Y191" s="205">
        <v>0</v>
      </c>
      <c r="Z191" s="205">
        <v>0</v>
      </c>
      <c r="AA191" s="205">
        <v>0</v>
      </c>
      <c r="AB191" s="205">
        <v>0</v>
      </c>
      <c r="AC191" s="205">
        <v>0</v>
      </c>
      <c r="AD191" s="205">
        <v>0</v>
      </c>
      <c r="AE191" s="205">
        <v>0</v>
      </c>
      <c r="AF191" s="275">
        <v>0</v>
      </c>
      <c r="AH191" s="196">
        <f t="shared" si="184"/>
        <v>0</v>
      </c>
      <c r="AI191" s="197" t="e">
        <f t="shared" si="185"/>
        <v>#DIV/0!</v>
      </c>
      <c r="AJ191" s="205">
        <v>0</v>
      </c>
      <c r="AK191" s="205">
        <v>0</v>
      </c>
      <c r="AL191" s="205">
        <v>0</v>
      </c>
      <c r="AM191" s="205">
        <v>0</v>
      </c>
      <c r="AN191" s="205">
        <v>0</v>
      </c>
      <c r="AO191" s="205">
        <v>0</v>
      </c>
      <c r="AP191" s="205">
        <v>0</v>
      </c>
      <c r="AQ191" s="205">
        <v>0</v>
      </c>
      <c r="AR191" s="205">
        <v>0</v>
      </c>
      <c r="AS191" s="205">
        <v>0</v>
      </c>
      <c r="AT191" s="205">
        <v>0</v>
      </c>
      <c r="AU191" s="275">
        <v>0</v>
      </c>
      <c r="AW191" s="196">
        <f t="shared" si="186"/>
        <v>0</v>
      </c>
      <c r="AX191" s="197" t="e">
        <f t="shared" si="187"/>
        <v>#DIV/0!</v>
      </c>
      <c r="AY191" s="205">
        <v>0</v>
      </c>
      <c r="AZ191" s="205">
        <v>0</v>
      </c>
      <c r="BA191" s="205">
        <v>0</v>
      </c>
      <c r="BB191" s="205">
        <v>0</v>
      </c>
      <c r="BC191" s="205">
        <v>0</v>
      </c>
      <c r="BD191" s="205">
        <v>0</v>
      </c>
      <c r="BE191" s="205">
        <v>0</v>
      </c>
      <c r="BF191" s="205">
        <v>0</v>
      </c>
      <c r="BG191" s="205">
        <v>0</v>
      </c>
      <c r="BH191" s="205">
        <v>0</v>
      </c>
      <c r="BI191" s="205">
        <v>0</v>
      </c>
      <c r="BJ191" s="275">
        <v>0</v>
      </c>
    </row>
    <row r="192" spans="1:62">
      <c r="A192" s="218">
        <v>5312</v>
      </c>
      <c r="B192" s="430" t="s">
        <v>289</v>
      </c>
      <c r="C192" s="204" t="s">
        <v>290</v>
      </c>
      <c r="D192" s="196">
        <f t="shared" si="192"/>
        <v>0</v>
      </c>
      <c r="E192" s="197" t="e">
        <f t="shared" si="193"/>
        <v>#DIV/0!</v>
      </c>
      <c r="F192" s="205">
        <f t="shared" si="264"/>
        <v>0</v>
      </c>
      <c r="G192" s="205">
        <f t="shared" si="264"/>
        <v>0</v>
      </c>
      <c r="H192" s="205">
        <f t="shared" si="264"/>
        <v>0</v>
      </c>
      <c r="I192" s="205">
        <f t="shared" si="264"/>
        <v>0</v>
      </c>
      <c r="J192" s="205">
        <f t="shared" si="264"/>
        <v>0</v>
      </c>
      <c r="K192" s="205">
        <f t="shared" si="264"/>
        <v>0</v>
      </c>
      <c r="L192" s="205">
        <f t="shared" si="264"/>
        <v>0</v>
      </c>
      <c r="M192" s="205">
        <f t="shared" si="264"/>
        <v>0</v>
      </c>
      <c r="N192" s="205">
        <f t="shared" si="264"/>
        <v>0</v>
      </c>
      <c r="O192" s="205">
        <f t="shared" si="264"/>
        <v>0</v>
      </c>
      <c r="P192" s="205">
        <f t="shared" si="264"/>
        <v>0</v>
      </c>
      <c r="Q192" s="275">
        <f t="shared" si="264"/>
        <v>0</v>
      </c>
      <c r="S192" s="196">
        <f t="shared" si="206"/>
        <v>0</v>
      </c>
      <c r="T192" s="197" t="e">
        <f t="shared" si="207"/>
        <v>#DIV/0!</v>
      </c>
      <c r="U192" s="205">
        <v>0</v>
      </c>
      <c r="V192" s="205">
        <v>0</v>
      </c>
      <c r="W192" s="205">
        <v>0</v>
      </c>
      <c r="X192" s="205">
        <v>0</v>
      </c>
      <c r="Y192" s="205">
        <v>0</v>
      </c>
      <c r="Z192" s="205">
        <v>0</v>
      </c>
      <c r="AA192" s="205">
        <v>0</v>
      </c>
      <c r="AB192" s="205">
        <v>0</v>
      </c>
      <c r="AC192" s="205">
        <v>0</v>
      </c>
      <c r="AD192" s="205">
        <v>0</v>
      </c>
      <c r="AE192" s="205">
        <v>0</v>
      </c>
      <c r="AF192" s="275">
        <v>0</v>
      </c>
      <c r="AH192" s="196">
        <f t="shared" si="184"/>
        <v>0</v>
      </c>
      <c r="AI192" s="197" t="e">
        <f t="shared" si="185"/>
        <v>#DIV/0!</v>
      </c>
      <c r="AJ192" s="205">
        <v>0</v>
      </c>
      <c r="AK192" s="205">
        <v>0</v>
      </c>
      <c r="AL192" s="205">
        <v>0</v>
      </c>
      <c r="AM192" s="205">
        <v>0</v>
      </c>
      <c r="AN192" s="205">
        <v>0</v>
      </c>
      <c r="AO192" s="205">
        <v>0</v>
      </c>
      <c r="AP192" s="205">
        <v>0</v>
      </c>
      <c r="AQ192" s="205">
        <v>0</v>
      </c>
      <c r="AR192" s="205">
        <v>0</v>
      </c>
      <c r="AS192" s="205">
        <v>0</v>
      </c>
      <c r="AT192" s="205">
        <v>0</v>
      </c>
      <c r="AU192" s="275">
        <v>0</v>
      </c>
      <c r="AW192" s="196">
        <f t="shared" si="186"/>
        <v>0</v>
      </c>
      <c r="AX192" s="197" t="e">
        <f t="shared" si="187"/>
        <v>#DIV/0!</v>
      </c>
      <c r="AY192" s="205">
        <v>0</v>
      </c>
      <c r="AZ192" s="205">
        <v>0</v>
      </c>
      <c r="BA192" s="205">
        <v>0</v>
      </c>
      <c r="BB192" s="205">
        <v>0</v>
      </c>
      <c r="BC192" s="205">
        <v>0</v>
      </c>
      <c r="BD192" s="205">
        <v>0</v>
      </c>
      <c r="BE192" s="205">
        <v>0</v>
      </c>
      <c r="BF192" s="205">
        <v>0</v>
      </c>
      <c r="BG192" s="205">
        <v>0</v>
      </c>
      <c r="BH192" s="205">
        <v>0</v>
      </c>
      <c r="BI192" s="205">
        <v>0</v>
      </c>
      <c r="BJ192" s="275">
        <v>0</v>
      </c>
    </row>
    <row r="193" spans="1:62">
      <c r="A193" s="305"/>
      <c r="B193" s="305"/>
      <c r="C193" s="306" t="s">
        <v>45</v>
      </c>
      <c r="D193" s="307">
        <f t="shared" si="192"/>
        <v>0</v>
      </c>
      <c r="E193" s="308" t="e">
        <f t="shared" si="193"/>
        <v>#DIV/0!</v>
      </c>
      <c r="F193" s="307">
        <f t="shared" si="264"/>
        <v>0</v>
      </c>
      <c r="G193" s="307">
        <f t="shared" si="264"/>
        <v>0</v>
      </c>
      <c r="H193" s="307">
        <f t="shared" si="264"/>
        <v>0</v>
      </c>
      <c r="I193" s="307">
        <f t="shared" si="264"/>
        <v>0</v>
      </c>
      <c r="J193" s="307">
        <f t="shared" si="264"/>
        <v>0</v>
      </c>
      <c r="K193" s="307">
        <f t="shared" si="264"/>
        <v>0</v>
      </c>
      <c r="L193" s="307">
        <f t="shared" si="264"/>
        <v>0</v>
      </c>
      <c r="M193" s="307">
        <f t="shared" si="264"/>
        <v>0</v>
      </c>
      <c r="N193" s="307">
        <f t="shared" si="264"/>
        <v>0</v>
      </c>
      <c r="O193" s="307">
        <f t="shared" si="264"/>
        <v>0</v>
      </c>
      <c r="P193" s="307">
        <f t="shared" si="264"/>
        <v>0</v>
      </c>
      <c r="Q193" s="356">
        <f t="shared" si="264"/>
        <v>0</v>
      </c>
      <c r="S193" s="307">
        <f t="shared" si="206"/>
        <v>0</v>
      </c>
      <c r="T193" s="308" t="e">
        <f t="shared" si="207"/>
        <v>#DIV/0!</v>
      </c>
      <c r="U193" s="307">
        <v>0</v>
      </c>
      <c r="V193" s="307">
        <v>0</v>
      </c>
      <c r="W193" s="307">
        <v>0</v>
      </c>
      <c r="X193" s="307">
        <v>0</v>
      </c>
      <c r="Y193" s="307">
        <v>0</v>
      </c>
      <c r="Z193" s="307">
        <v>0</v>
      </c>
      <c r="AA193" s="307">
        <v>0</v>
      </c>
      <c r="AB193" s="307">
        <v>0</v>
      </c>
      <c r="AC193" s="307">
        <v>0</v>
      </c>
      <c r="AD193" s="307">
        <v>0</v>
      </c>
      <c r="AE193" s="307">
        <v>0</v>
      </c>
      <c r="AF193" s="356">
        <v>0</v>
      </c>
      <c r="AH193" s="307">
        <f t="shared" si="184"/>
        <v>0</v>
      </c>
      <c r="AI193" s="308" t="e">
        <f t="shared" si="185"/>
        <v>#DIV/0!</v>
      </c>
      <c r="AJ193" s="307">
        <v>0</v>
      </c>
      <c r="AK193" s="307">
        <v>0</v>
      </c>
      <c r="AL193" s="307">
        <v>0</v>
      </c>
      <c r="AM193" s="307">
        <v>0</v>
      </c>
      <c r="AN193" s="307">
        <v>0</v>
      </c>
      <c r="AO193" s="307">
        <v>0</v>
      </c>
      <c r="AP193" s="307">
        <v>0</v>
      </c>
      <c r="AQ193" s="307">
        <v>0</v>
      </c>
      <c r="AR193" s="307">
        <v>0</v>
      </c>
      <c r="AS193" s="307">
        <v>0</v>
      </c>
      <c r="AT193" s="307">
        <v>0</v>
      </c>
      <c r="AU193" s="356">
        <v>0</v>
      </c>
      <c r="AW193" s="307">
        <f t="shared" si="186"/>
        <v>0</v>
      </c>
      <c r="AX193" s="308" t="e">
        <f t="shared" si="187"/>
        <v>#DIV/0!</v>
      </c>
      <c r="AY193" s="307">
        <v>0</v>
      </c>
      <c r="AZ193" s="307">
        <v>0</v>
      </c>
      <c r="BA193" s="307">
        <v>0</v>
      </c>
      <c r="BB193" s="307">
        <v>0</v>
      </c>
      <c r="BC193" s="307">
        <v>0</v>
      </c>
      <c r="BD193" s="307">
        <v>0</v>
      </c>
      <c r="BE193" s="307">
        <v>0</v>
      </c>
      <c r="BF193" s="307">
        <v>0</v>
      </c>
      <c r="BG193" s="307">
        <v>0</v>
      </c>
      <c r="BH193" s="307">
        <v>0</v>
      </c>
      <c r="BI193" s="307">
        <v>0</v>
      </c>
      <c r="BJ193" s="356">
        <v>0</v>
      </c>
    </row>
    <row r="194" spans="1:62">
      <c r="A194" s="350"/>
      <c r="B194" s="350"/>
      <c r="C194" s="302" t="s">
        <v>75</v>
      </c>
      <c r="D194" s="303">
        <f t="shared" si="192"/>
        <v>0</v>
      </c>
      <c r="E194" s="304" t="e">
        <f t="shared" si="193"/>
        <v>#DIV/0!</v>
      </c>
      <c r="F194" s="303">
        <f t="shared" ref="F194:Q194" si="265">SUM(F190:F193)</f>
        <v>0</v>
      </c>
      <c r="G194" s="303">
        <f t="shared" si="265"/>
        <v>0</v>
      </c>
      <c r="H194" s="303">
        <f t="shared" si="265"/>
        <v>0</v>
      </c>
      <c r="I194" s="303">
        <f t="shared" si="265"/>
        <v>0</v>
      </c>
      <c r="J194" s="303">
        <f t="shared" si="265"/>
        <v>0</v>
      </c>
      <c r="K194" s="303">
        <f t="shared" si="265"/>
        <v>0</v>
      </c>
      <c r="L194" s="303">
        <f t="shared" si="265"/>
        <v>0</v>
      </c>
      <c r="M194" s="303">
        <f t="shared" si="265"/>
        <v>0</v>
      </c>
      <c r="N194" s="303">
        <f t="shared" si="265"/>
        <v>0</v>
      </c>
      <c r="O194" s="303">
        <f t="shared" si="265"/>
        <v>0</v>
      </c>
      <c r="P194" s="303">
        <f t="shared" si="265"/>
        <v>0</v>
      </c>
      <c r="Q194" s="353">
        <f t="shared" si="265"/>
        <v>0</v>
      </c>
      <c r="S194" s="303">
        <f t="shared" si="206"/>
        <v>0</v>
      </c>
      <c r="T194" s="304" t="e">
        <f t="shared" si="207"/>
        <v>#DIV/0!</v>
      </c>
      <c r="U194" s="303">
        <f>SUM(U190:U193)</f>
        <v>0</v>
      </c>
      <c r="V194" s="303">
        <f t="shared" ref="V194:AF194" si="266">SUM(V190:V193)</f>
        <v>0</v>
      </c>
      <c r="W194" s="303">
        <f t="shared" si="266"/>
        <v>0</v>
      </c>
      <c r="X194" s="303">
        <f t="shared" si="266"/>
        <v>0</v>
      </c>
      <c r="Y194" s="303">
        <f t="shared" si="266"/>
        <v>0</v>
      </c>
      <c r="Z194" s="303">
        <f t="shared" si="266"/>
        <v>0</v>
      </c>
      <c r="AA194" s="303">
        <f t="shared" si="266"/>
        <v>0</v>
      </c>
      <c r="AB194" s="303">
        <f t="shared" si="266"/>
        <v>0</v>
      </c>
      <c r="AC194" s="303">
        <f t="shared" si="266"/>
        <v>0</v>
      </c>
      <c r="AD194" s="303">
        <f t="shared" si="266"/>
        <v>0</v>
      </c>
      <c r="AE194" s="303">
        <f t="shared" si="266"/>
        <v>0</v>
      </c>
      <c r="AF194" s="353">
        <f t="shared" si="266"/>
        <v>0</v>
      </c>
      <c r="AH194" s="303">
        <f t="shared" si="184"/>
        <v>0</v>
      </c>
      <c r="AI194" s="304" t="e">
        <f t="shared" si="185"/>
        <v>#DIV/0!</v>
      </c>
      <c r="AJ194" s="303">
        <f>SUM(AJ190:AJ193)</f>
        <v>0</v>
      </c>
      <c r="AK194" s="303">
        <f t="shared" ref="AK194:AU194" si="267">SUM(AK190:AK193)</f>
        <v>0</v>
      </c>
      <c r="AL194" s="303">
        <f t="shared" si="267"/>
        <v>0</v>
      </c>
      <c r="AM194" s="303">
        <f t="shared" si="267"/>
        <v>0</v>
      </c>
      <c r="AN194" s="303">
        <f t="shared" si="267"/>
        <v>0</v>
      </c>
      <c r="AO194" s="303">
        <f t="shared" si="267"/>
        <v>0</v>
      </c>
      <c r="AP194" s="303">
        <f t="shared" si="267"/>
        <v>0</v>
      </c>
      <c r="AQ194" s="303">
        <f t="shared" si="267"/>
        <v>0</v>
      </c>
      <c r="AR194" s="303">
        <f t="shared" si="267"/>
        <v>0</v>
      </c>
      <c r="AS194" s="303">
        <f t="shared" si="267"/>
        <v>0</v>
      </c>
      <c r="AT194" s="303">
        <f t="shared" si="267"/>
        <v>0</v>
      </c>
      <c r="AU194" s="353">
        <f t="shared" si="267"/>
        <v>0</v>
      </c>
      <c r="AW194" s="303">
        <f t="shared" si="186"/>
        <v>0</v>
      </c>
      <c r="AX194" s="304" t="e">
        <f t="shared" si="187"/>
        <v>#DIV/0!</v>
      </c>
      <c r="AY194" s="303">
        <f>SUM(AY190:AY193)</f>
        <v>0</v>
      </c>
      <c r="AZ194" s="303">
        <f t="shared" ref="AZ194:BJ194" si="268">SUM(AZ190:AZ193)</f>
        <v>0</v>
      </c>
      <c r="BA194" s="303">
        <f t="shared" si="268"/>
        <v>0</v>
      </c>
      <c r="BB194" s="303">
        <f t="shared" si="268"/>
        <v>0</v>
      </c>
      <c r="BC194" s="303">
        <f t="shared" si="268"/>
        <v>0</v>
      </c>
      <c r="BD194" s="303">
        <f t="shared" si="268"/>
        <v>0</v>
      </c>
      <c r="BE194" s="303">
        <f t="shared" si="268"/>
        <v>0</v>
      </c>
      <c r="BF194" s="303">
        <f t="shared" si="268"/>
        <v>0</v>
      </c>
      <c r="BG194" s="303">
        <f t="shared" si="268"/>
        <v>0</v>
      </c>
      <c r="BH194" s="303">
        <f t="shared" si="268"/>
        <v>0</v>
      </c>
      <c r="BI194" s="303">
        <f t="shared" si="268"/>
        <v>0</v>
      </c>
      <c r="BJ194" s="353">
        <f t="shared" si="268"/>
        <v>0</v>
      </c>
    </row>
    <row r="195" spans="1:62">
      <c r="A195" s="223">
        <v>5331</v>
      </c>
      <c r="B195" s="431" t="s">
        <v>291</v>
      </c>
      <c r="C195" s="224" t="s">
        <v>292</v>
      </c>
      <c r="D195" s="225">
        <f t="shared" si="192"/>
        <v>0</v>
      </c>
      <c r="E195" s="226" t="e">
        <f t="shared" si="193"/>
        <v>#DIV/0!</v>
      </c>
      <c r="F195" s="227">
        <f t="shared" ref="F195:F204" si="269">U195+AJ195+AY195</f>
        <v>0</v>
      </c>
      <c r="G195" s="227">
        <f t="shared" ref="G195:G204" si="270">V195+AK195+AZ195</f>
        <v>0</v>
      </c>
      <c r="H195" s="227">
        <f t="shared" ref="H195:H204" si="271">W195+AL195+BA195</f>
        <v>0</v>
      </c>
      <c r="I195" s="227">
        <f t="shared" ref="I195:I204" si="272">X195+AM195+BB195</f>
        <v>0</v>
      </c>
      <c r="J195" s="227">
        <f t="shared" ref="J195:J204" si="273">Y195+AN195+BC195</f>
        <v>0</v>
      </c>
      <c r="K195" s="227">
        <f t="shared" ref="K195:K204" si="274">Z195+AO195+BD195</f>
        <v>0</v>
      </c>
      <c r="L195" s="227">
        <f t="shared" ref="L195:L204" si="275">AA195+AP195+BE195</f>
        <v>0</v>
      </c>
      <c r="M195" s="227">
        <f t="shared" ref="M195:M204" si="276">AB195+AQ195+BF195</f>
        <v>0</v>
      </c>
      <c r="N195" s="227">
        <f t="shared" ref="N195:N204" si="277">AC195+AR195+BG195</f>
        <v>0</v>
      </c>
      <c r="O195" s="227">
        <f t="shared" ref="O195:O204" si="278">AD195+AS195+BH195</f>
        <v>0</v>
      </c>
      <c r="P195" s="227">
        <f t="shared" ref="P195:P204" si="279">AE195+AT195+BI195</f>
        <v>0</v>
      </c>
      <c r="Q195" s="280">
        <f t="shared" ref="Q195:Q204" si="280">AF195+AU195+BJ195</f>
        <v>0</v>
      </c>
      <c r="S195" s="225">
        <f t="shared" si="206"/>
        <v>0</v>
      </c>
      <c r="T195" s="226" t="e">
        <f t="shared" si="207"/>
        <v>#DIV/0!</v>
      </c>
      <c r="U195" s="227">
        <v>0</v>
      </c>
      <c r="V195" s="227">
        <v>0</v>
      </c>
      <c r="W195" s="227">
        <v>0</v>
      </c>
      <c r="X195" s="227">
        <v>0</v>
      </c>
      <c r="Y195" s="227">
        <v>0</v>
      </c>
      <c r="Z195" s="227">
        <v>0</v>
      </c>
      <c r="AA195" s="227">
        <v>0</v>
      </c>
      <c r="AB195" s="227">
        <v>0</v>
      </c>
      <c r="AC195" s="227">
        <v>0</v>
      </c>
      <c r="AD195" s="227">
        <v>0</v>
      </c>
      <c r="AE195" s="227">
        <v>0</v>
      </c>
      <c r="AF195" s="280">
        <v>0</v>
      </c>
      <c r="AH195" s="225">
        <f t="shared" si="184"/>
        <v>0</v>
      </c>
      <c r="AI195" s="226" t="e">
        <f t="shared" si="185"/>
        <v>#DIV/0!</v>
      </c>
      <c r="AJ195" s="227">
        <v>0</v>
      </c>
      <c r="AK195" s="227">
        <v>0</v>
      </c>
      <c r="AL195" s="227">
        <v>0</v>
      </c>
      <c r="AM195" s="227">
        <v>0</v>
      </c>
      <c r="AN195" s="227">
        <v>0</v>
      </c>
      <c r="AO195" s="227">
        <v>0</v>
      </c>
      <c r="AP195" s="227">
        <v>0</v>
      </c>
      <c r="AQ195" s="227">
        <v>0</v>
      </c>
      <c r="AR195" s="227">
        <v>0</v>
      </c>
      <c r="AS195" s="227">
        <v>0</v>
      </c>
      <c r="AT195" s="227">
        <v>0</v>
      </c>
      <c r="AU195" s="280">
        <v>0</v>
      </c>
      <c r="AW195" s="225">
        <f t="shared" si="186"/>
        <v>0</v>
      </c>
      <c r="AX195" s="226" t="e">
        <f t="shared" si="187"/>
        <v>#DIV/0!</v>
      </c>
      <c r="AY195" s="227">
        <v>0</v>
      </c>
      <c r="AZ195" s="227">
        <v>0</v>
      </c>
      <c r="BA195" s="227">
        <v>0</v>
      </c>
      <c r="BB195" s="227">
        <v>0</v>
      </c>
      <c r="BC195" s="227">
        <v>0</v>
      </c>
      <c r="BD195" s="227">
        <v>0</v>
      </c>
      <c r="BE195" s="227">
        <v>0</v>
      </c>
      <c r="BF195" s="227">
        <v>0</v>
      </c>
      <c r="BG195" s="227">
        <v>0</v>
      </c>
      <c r="BH195" s="227">
        <v>0</v>
      </c>
      <c r="BI195" s="227">
        <v>0</v>
      </c>
      <c r="BJ195" s="280">
        <v>0</v>
      </c>
    </row>
    <row r="196" spans="1:62">
      <c r="A196" s="218">
        <v>5331</v>
      </c>
      <c r="B196" s="430" t="s">
        <v>293</v>
      </c>
      <c r="C196" s="204" t="s">
        <v>294</v>
      </c>
      <c r="D196" s="196">
        <f t="shared" si="192"/>
        <v>0</v>
      </c>
      <c r="E196" s="197" t="e">
        <f t="shared" si="193"/>
        <v>#DIV/0!</v>
      </c>
      <c r="F196" s="205">
        <f t="shared" si="269"/>
        <v>0</v>
      </c>
      <c r="G196" s="205">
        <f t="shared" si="270"/>
        <v>0</v>
      </c>
      <c r="H196" s="205">
        <f t="shared" si="271"/>
        <v>0</v>
      </c>
      <c r="I196" s="205">
        <f t="shared" si="272"/>
        <v>0</v>
      </c>
      <c r="J196" s="205">
        <f t="shared" si="273"/>
        <v>0</v>
      </c>
      <c r="K196" s="205">
        <f t="shared" si="274"/>
        <v>0</v>
      </c>
      <c r="L196" s="205">
        <f t="shared" si="275"/>
        <v>0</v>
      </c>
      <c r="M196" s="205">
        <f t="shared" si="276"/>
        <v>0</v>
      </c>
      <c r="N196" s="205">
        <f t="shared" si="277"/>
        <v>0</v>
      </c>
      <c r="O196" s="205">
        <f t="shared" si="278"/>
        <v>0</v>
      </c>
      <c r="P196" s="205">
        <f t="shared" si="279"/>
        <v>0</v>
      </c>
      <c r="Q196" s="275">
        <f t="shared" si="280"/>
        <v>0</v>
      </c>
      <c r="S196" s="196">
        <f t="shared" si="206"/>
        <v>0</v>
      </c>
      <c r="T196" s="197" t="e">
        <f t="shared" si="207"/>
        <v>#DIV/0!</v>
      </c>
      <c r="U196" s="205">
        <v>0</v>
      </c>
      <c r="V196" s="205">
        <v>0</v>
      </c>
      <c r="W196" s="205">
        <v>0</v>
      </c>
      <c r="X196" s="205">
        <v>0</v>
      </c>
      <c r="Y196" s="205">
        <v>0</v>
      </c>
      <c r="Z196" s="205">
        <v>0</v>
      </c>
      <c r="AA196" s="205">
        <v>0</v>
      </c>
      <c r="AB196" s="205">
        <v>0</v>
      </c>
      <c r="AC196" s="205">
        <v>0</v>
      </c>
      <c r="AD196" s="205">
        <v>0</v>
      </c>
      <c r="AE196" s="205">
        <v>0</v>
      </c>
      <c r="AF196" s="275">
        <v>0</v>
      </c>
      <c r="AH196" s="196">
        <f t="shared" si="184"/>
        <v>0</v>
      </c>
      <c r="AI196" s="197" t="e">
        <f t="shared" si="185"/>
        <v>#DIV/0!</v>
      </c>
      <c r="AJ196" s="205">
        <v>0</v>
      </c>
      <c r="AK196" s="205">
        <v>0</v>
      </c>
      <c r="AL196" s="205">
        <v>0</v>
      </c>
      <c r="AM196" s="205">
        <v>0</v>
      </c>
      <c r="AN196" s="205">
        <v>0</v>
      </c>
      <c r="AO196" s="205">
        <v>0</v>
      </c>
      <c r="AP196" s="205">
        <v>0</v>
      </c>
      <c r="AQ196" s="205">
        <v>0</v>
      </c>
      <c r="AR196" s="205">
        <v>0</v>
      </c>
      <c r="AS196" s="205">
        <v>0</v>
      </c>
      <c r="AT196" s="205">
        <v>0</v>
      </c>
      <c r="AU196" s="275">
        <v>0</v>
      </c>
      <c r="AW196" s="196">
        <f t="shared" si="186"/>
        <v>0</v>
      </c>
      <c r="AX196" s="197" t="e">
        <f t="shared" si="187"/>
        <v>#DIV/0!</v>
      </c>
      <c r="AY196" s="205">
        <v>0</v>
      </c>
      <c r="AZ196" s="205">
        <v>0</v>
      </c>
      <c r="BA196" s="205">
        <v>0</v>
      </c>
      <c r="BB196" s="205">
        <v>0</v>
      </c>
      <c r="BC196" s="205">
        <v>0</v>
      </c>
      <c r="BD196" s="205">
        <v>0</v>
      </c>
      <c r="BE196" s="205">
        <v>0</v>
      </c>
      <c r="BF196" s="205">
        <v>0</v>
      </c>
      <c r="BG196" s="205">
        <v>0</v>
      </c>
      <c r="BH196" s="205">
        <v>0</v>
      </c>
      <c r="BI196" s="205">
        <v>0</v>
      </c>
      <c r="BJ196" s="275">
        <v>0</v>
      </c>
    </row>
    <row r="197" spans="1:62">
      <c r="A197" s="218">
        <v>5331</v>
      </c>
      <c r="B197" s="430" t="s">
        <v>295</v>
      </c>
      <c r="C197" s="204" t="s">
        <v>296</v>
      </c>
      <c r="D197" s="196">
        <f t="shared" si="192"/>
        <v>0</v>
      </c>
      <c r="E197" s="197" t="e">
        <f t="shared" si="193"/>
        <v>#DIV/0!</v>
      </c>
      <c r="F197" s="205">
        <f t="shared" si="269"/>
        <v>0</v>
      </c>
      <c r="G197" s="205">
        <f t="shared" si="270"/>
        <v>0</v>
      </c>
      <c r="H197" s="205">
        <f t="shared" si="271"/>
        <v>0</v>
      </c>
      <c r="I197" s="205">
        <f t="shared" si="272"/>
        <v>0</v>
      </c>
      <c r="J197" s="205">
        <f t="shared" si="273"/>
        <v>0</v>
      </c>
      <c r="K197" s="205">
        <f t="shared" si="274"/>
        <v>0</v>
      </c>
      <c r="L197" s="205">
        <f t="shared" si="275"/>
        <v>0</v>
      </c>
      <c r="M197" s="205">
        <f t="shared" si="276"/>
        <v>0</v>
      </c>
      <c r="N197" s="205">
        <f t="shared" si="277"/>
        <v>0</v>
      </c>
      <c r="O197" s="205">
        <f t="shared" si="278"/>
        <v>0</v>
      </c>
      <c r="P197" s="205">
        <f t="shared" si="279"/>
        <v>0</v>
      </c>
      <c r="Q197" s="275">
        <f t="shared" si="280"/>
        <v>0</v>
      </c>
      <c r="S197" s="196">
        <f t="shared" si="206"/>
        <v>0</v>
      </c>
      <c r="T197" s="197" t="e">
        <f t="shared" si="207"/>
        <v>#DIV/0!</v>
      </c>
      <c r="U197" s="205">
        <v>0</v>
      </c>
      <c r="V197" s="205">
        <v>0</v>
      </c>
      <c r="W197" s="205">
        <v>0</v>
      </c>
      <c r="X197" s="205">
        <v>0</v>
      </c>
      <c r="Y197" s="205">
        <v>0</v>
      </c>
      <c r="Z197" s="205">
        <v>0</v>
      </c>
      <c r="AA197" s="205">
        <v>0</v>
      </c>
      <c r="AB197" s="205">
        <v>0</v>
      </c>
      <c r="AC197" s="205">
        <v>0</v>
      </c>
      <c r="AD197" s="205">
        <v>0</v>
      </c>
      <c r="AE197" s="205">
        <v>0</v>
      </c>
      <c r="AF197" s="275">
        <v>0</v>
      </c>
      <c r="AH197" s="196">
        <f t="shared" si="184"/>
        <v>0</v>
      </c>
      <c r="AI197" s="197" t="e">
        <f t="shared" si="185"/>
        <v>#DIV/0!</v>
      </c>
      <c r="AJ197" s="205">
        <v>0</v>
      </c>
      <c r="AK197" s="205">
        <v>0</v>
      </c>
      <c r="AL197" s="205">
        <v>0</v>
      </c>
      <c r="AM197" s="205">
        <v>0</v>
      </c>
      <c r="AN197" s="205">
        <v>0</v>
      </c>
      <c r="AO197" s="205">
        <v>0</v>
      </c>
      <c r="AP197" s="205">
        <v>0</v>
      </c>
      <c r="AQ197" s="205">
        <v>0</v>
      </c>
      <c r="AR197" s="205">
        <v>0</v>
      </c>
      <c r="AS197" s="205">
        <v>0</v>
      </c>
      <c r="AT197" s="205">
        <v>0</v>
      </c>
      <c r="AU197" s="275">
        <v>0</v>
      </c>
      <c r="AW197" s="196">
        <f t="shared" si="186"/>
        <v>0</v>
      </c>
      <c r="AX197" s="197" t="e">
        <f t="shared" si="187"/>
        <v>#DIV/0!</v>
      </c>
      <c r="AY197" s="205">
        <v>0</v>
      </c>
      <c r="AZ197" s="205">
        <v>0</v>
      </c>
      <c r="BA197" s="205">
        <v>0</v>
      </c>
      <c r="BB197" s="205">
        <v>0</v>
      </c>
      <c r="BC197" s="205">
        <v>0</v>
      </c>
      <c r="BD197" s="205">
        <v>0</v>
      </c>
      <c r="BE197" s="205">
        <v>0</v>
      </c>
      <c r="BF197" s="205">
        <v>0</v>
      </c>
      <c r="BG197" s="205">
        <v>0</v>
      </c>
      <c r="BH197" s="205">
        <v>0</v>
      </c>
      <c r="BI197" s="205">
        <v>0</v>
      </c>
      <c r="BJ197" s="275">
        <v>0</v>
      </c>
    </row>
    <row r="198" spans="1:62">
      <c r="A198" s="218">
        <v>5331</v>
      </c>
      <c r="B198" s="430" t="s">
        <v>297</v>
      </c>
      <c r="C198" s="204" t="s">
        <v>298</v>
      </c>
      <c r="D198" s="196">
        <f t="shared" si="192"/>
        <v>0</v>
      </c>
      <c r="E198" s="197" t="e">
        <f t="shared" si="193"/>
        <v>#DIV/0!</v>
      </c>
      <c r="F198" s="205">
        <f t="shared" si="269"/>
        <v>0</v>
      </c>
      <c r="G198" s="205">
        <f t="shared" si="270"/>
        <v>0</v>
      </c>
      <c r="H198" s="205">
        <f t="shared" si="271"/>
        <v>0</v>
      </c>
      <c r="I198" s="205">
        <f t="shared" si="272"/>
        <v>0</v>
      </c>
      <c r="J198" s="205">
        <f t="shared" si="273"/>
        <v>0</v>
      </c>
      <c r="K198" s="205">
        <f t="shared" si="274"/>
        <v>0</v>
      </c>
      <c r="L198" s="205">
        <f t="shared" si="275"/>
        <v>0</v>
      </c>
      <c r="M198" s="205">
        <f t="shared" si="276"/>
        <v>0</v>
      </c>
      <c r="N198" s="205">
        <f t="shared" si="277"/>
        <v>0</v>
      </c>
      <c r="O198" s="205">
        <f t="shared" si="278"/>
        <v>0</v>
      </c>
      <c r="P198" s="205">
        <f t="shared" si="279"/>
        <v>0</v>
      </c>
      <c r="Q198" s="275">
        <f t="shared" si="280"/>
        <v>0</v>
      </c>
      <c r="S198" s="196">
        <f t="shared" si="206"/>
        <v>0</v>
      </c>
      <c r="T198" s="197" t="e">
        <f t="shared" si="207"/>
        <v>#DIV/0!</v>
      </c>
      <c r="U198" s="205">
        <v>0</v>
      </c>
      <c r="V198" s="205">
        <v>0</v>
      </c>
      <c r="W198" s="205">
        <v>0</v>
      </c>
      <c r="X198" s="205">
        <v>0</v>
      </c>
      <c r="Y198" s="205">
        <v>0</v>
      </c>
      <c r="Z198" s="205">
        <v>0</v>
      </c>
      <c r="AA198" s="205">
        <v>0</v>
      </c>
      <c r="AB198" s="205">
        <v>0</v>
      </c>
      <c r="AC198" s="205">
        <v>0</v>
      </c>
      <c r="AD198" s="205">
        <v>0</v>
      </c>
      <c r="AE198" s="205">
        <v>0</v>
      </c>
      <c r="AF198" s="275">
        <v>0</v>
      </c>
      <c r="AH198" s="196">
        <f t="shared" ref="AH198:AH261" si="281">SUM(AJ198:AU198)</f>
        <v>0</v>
      </c>
      <c r="AI198" s="197" t="e">
        <f t="shared" si="185"/>
        <v>#DIV/0!</v>
      </c>
      <c r="AJ198" s="205">
        <v>0</v>
      </c>
      <c r="AK198" s="205">
        <v>0</v>
      </c>
      <c r="AL198" s="205">
        <v>0</v>
      </c>
      <c r="AM198" s="205">
        <v>0</v>
      </c>
      <c r="AN198" s="205">
        <v>0</v>
      </c>
      <c r="AO198" s="205">
        <v>0</v>
      </c>
      <c r="AP198" s="205">
        <v>0</v>
      </c>
      <c r="AQ198" s="205">
        <v>0</v>
      </c>
      <c r="AR198" s="205">
        <v>0</v>
      </c>
      <c r="AS198" s="205">
        <v>0</v>
      </c>
      <c r="AT198" s="205">
        <v>0</v>
      </c>
      <c r="AU198" s="275">
        <v>0</v>
      </c>
      <c r="AW198" s="196">
        <f t="shared" ref="AW198:AW261" si="282">SUM(AY198:BJ198)</f>
        <v>0</v>
      </c>
      <c r="AX198" s="197" t="e">
        <f t="shared" si="187"/>
        <v>#DIV/0!</v>
      </c>
      <c r="AY198" s="205">
        <v>0</v>
      </c>
      <c r="AZ198" s="205">
        <v>0</v>
      </c>
      <c r="BA198" s="205">
        <v>0</v>
      </c>
      <c r="BB198" s="205">
        <v>0</v>
      </c>
      <c r="BC198" s="205">
        <v>0</v>
      </c>
      <c r="BD198" s="205">
        <v>0</v>
      </c>
      <c r="BE198" s="205">
        <v>0</v>
      </c>
      <c r="BF198" s="205">
        <v>0</v>
      </c>
      <c r="BG198" s="205">
        <v>0</v>
      </c>
      <c r="BH198" s="205">
        <v>0</v>
      </c>
      <c r="BI198" s="205">
        <v>0</v>
      </c>
      <c r="BJ198" s="275">
        <v>0</v>
      </c>
    </row>
    <row r="199" spans="1:62">
      <c r="A199" s="218">
        <v>5331</v>
      </c>
      <c r="B199" s="430" t="s">
        <v>299</v>
      </c>
      <c r="C199" s="204" t="s">
        <v>300</v>
      </c>
      <c r="D199" s="196">
        <f t="shared" si="192"/>
        <v>0</v>
      </c>
      <c r="E199" s="197" t="e">
        <f t="shared" si="193"/>
        <v>#DIV/0!</v>
      </c>
      <c r="F199" s="205">
        <f t="shared" si="269"/>
        <v>0</v>
      </c>
      <c r="G199" s="205">
        <f t="shared" si="270"/>
        <v>0</v>
      </c>
      <c r="H199" s="205">
        <f t="shared" si="271"/>
        <v>0</v>
      </c>
      <c r="I199" s="205">
        <f t="shared" si="272"/>
        <v>0</v>
      </c>
      <c r="J199" s="205">
        <f t="shared" si="273"/>
        <v>0</v>
      </c>
      <c r="K199" s="205">
        <f t="shared" si="274"/>
        <v>0</v>
      </c>
      <c r="L199" s="205">
        <f t="shared" si="275"/>
        <v>0</v>
      </c>
      <c r="M199" s="205">
        <f t="shared" si="276"/>
        <v>0</v>
      </c>
      <c r="N199" s="205">
        <f t="shared" si="277"/>
        <v>0</v>
      </c>
      <c r="O199" s="205">
        <f t="shared" si="278"/>
        <v>0</v>
      </c>
      <c r="P199" s="205">
        <f t="shared" si="279"/>
        <v>0</v>
      </c>
      <c r="Q199" s="275">
        <f t="shared" si="280"/>
        <v>0</v>
      </c>
      <c r="S199" s="196">
        <f t="shared" si="206"/>
        <v>0</v>
      </c>
      <c r="T199" s="197" t="e">
        <f t="shared" si="207"/>
        <v>#DIV/0!</v>
      </c>
      <c r="U199" s="205">
        <v>0</v>
      </c>
      <c r="V199" s="205">
        <v>0</v>
      </c>
      <c r="W199" s="205">
        <v>0</v>
      </c>
      <c r="X199" s="205">
        <v>0</v>
      </c>
      <c r="Y199" s="205">
        <v>0</v>
      </c>
      <c r="Z199" s="205">
        <v>0</v>
      </c>
      <c r="AA199" s="205">
        <v>0</v>
      </c>
      <c r="AB199" s="205">
        <v>0</v>
      </c>
      <c r="AC199" s="205">
        <v>0</v>
      </c>
      <c r="AD199" s="205">
        <v>0</v>
      </c>
      <c r="AE199" s="205">
        <v>0</v>
      </c>
      <c r="AF199" s="275">
        <v>0</v>
      </c>
      <c r="AH199" s="196">
        <f t="shared" si="281"/>
        <v>0</v>
      </c>
      <c r="AI199" s="197" t="e">
        <f t="shared" ref="AI199:AI262" si="283">AH199/AH$13</f>
        <v>#DIV/0!</v>
      </c>
      <c r="AJ199" s="205">
        <v>0</v>
      </c>
      <c r="AK199" s="205">
        <v>0</v>
      </c>
      <c r="AL199" s="205">
        <v>0</v>
      </c>
      <c r="AM199" s="205">
        <v>0</v>
      </c>
      <c r="AN199" s="205">
        <v>0</v>
      </c>
      <c r="AO199" s="205">
        <v>0</v>
      </c>
      <c r="AP199" s="205">
        <v>0</v>
      </c>
      <c r="AQ199" s="205">
        <v>0</v>
      </c>
      <c r="AR199" s="205">
        <v>0</v>
      </c>
      <c r="AS199" s="205">
        <v>0</v>
      </c>
      <c r="AT199" s="205">
        <v>0</v>
      </c>
      <c r="AU199" s="275">
        <v>0</v>
      </c>
      <c r="AW199" s="196">
        <f t="shared" si="282"/>
        <v>0</v>
      </c>
      <c r="AX199" s="197" t="e">
        <f t="shared" ref="AX199:AX262" si="284">AW199/AW$13</f>
        <v>#DIV/0!</v>
      </c>
      <c r="AY199" s="205">
        <v>0</v>
      </c>
      <c r="AZ199" s="205">
        <v>0</v>
      </c>
      <c r="BA199" s="205">
        <v>0</v>
      </c>
      <c r="BB199" s="205">
        <v>0</v>
      </c>
      <c r="BC199" s="205">
        <v>0</v>
      </c>
      <c r="BD199" s="205">
        <v>0</v>
      </c>
      <c r="BE199" s="205">
        <v>0</v>
      </c>
      <c r="BF199" s="205">
        <v>0</v>
      </c>
      <c r="BG199" s="205">
        <v>0</v>
      </c>
      <c r="BH199" s="205">
        <v>0</v>
      </c>
      <c r="BI199" s="205">
        <v>0</v>
      </c>
      <c r="BJ199" s="275">
        <v>0</v>
      </c>
    </row>
    <row r="200" spans="1:62">
      <c r="A200" s="218">
        <v>5331</v>
      </c>
      <c r="B200" s="430" t="s">
        <v>301</v>
      </c>
      <c r="C200" s="204" t="s">
        <v>302</v>
      </c>
      <c r="D200" s="196">
        <f t="shared" ref="D200:D263" si="285">SUM(F200:Q200)</f>
        <v>0</v>
      </c>
      <c r="E200" s="197" t="e">
        <f t="shared" ref="E200:E263" si="286">D200/D$13</f>
        <v>#DIV/0!</v>
      </c>
      <c r="F200" s="205">
        <f t="shared" si="269"/>
        <v>0</v>
      </c>
      <c r="G200" s="205">
        <f t="shared" si="270"/>
        <v>0</v>
      </c>
      <c r="H200" s="205">
        <f t="shared" si="271"/>
        <v>0</v>
      </c>
      <c r="I200" s="205">
        <f t="shared" si="272"/>
        <v>0</v>
      </c>
      <c r="J200" s="205">
        <f t="shared" si="273"/>
        <v>0</v>
      </c>
      <c r="K200" s="205">
        <f t="shared" si="274"/>
        <v>0</v>
      </c>
      <c r="L200" s="205">
        <f t="shared" si="275"/>
        <v>0</v>
      </c>
      <c r="M200" s="205">
        <f t="shared" si="276"/>
        <v>0</v>
      </c>
      <c r="N200" s="205">
        <f t="shared" si="277"/>
        <v>0</v>
      </c>
      <c r="O200" s="205">
        <f t="shared" si="278"/>
        <v>0</v>
      </c>
      <c r="P200" s="205">
        <f t="shared" si="279"/>
        <v>0</v>
      </c>
      <c r="Q200" s="275">
        <f t="shared" si="280"/>
        <v>0</v>
      </c>
      <c r="S200" s="196">
        <f t="shared" ref="S200:S263" si="287">SUM(U200:AF200)</f>
        <v>0</v>
      </c>
      <c r="T200" s="197" t="e">
        <f t="shared" ref="T200:T263" si="288">S200/S$13</f>
        <v>#DIV/0!</v>
      </c>
      <c r="U200" s="205">
        <v>0</v>
      </c>
      <c r="V200" s="205">
        <v>0</v>
      </c>
      <c r="W200" s="205">
        <v>0</v>
      </c>
      <c r="X200" s="205">
        <v>0</v>
      </c>
      <c r="Y200" s="205">
        <v>0</v>
      </c>
      <c r="Z200" s="205">
        <v>0</v>
      </c>
      <c r="AA200" s="205">
        <v>0</v>
      </c>
      <c r="AB200" s="205">
        <v>0</v>
      </c>
      <c r="AC200" s="205">
        <v>0</v>
      </c>
      <c r="AD200" s="205">
        <v>0</v>
      </c>
      <c r="AE200" s="205">
        <v>0</v>
      </c>
      <c r="AF200" s="275">
        <v>0</v>
      </c>
      <c r="AH200" s="196">
        <f t="shared" si="281"/>
        <v>0</v>
      </c>
      <c r="AI200" s="197" t="e">
        <f t="shared" si="283"/>
        <v>#DIV/0!</v>
      </c>
      <c r="AJ200" s="205">
        <v>0</v>
      </c>
      <c r="AK200" s="205">
        <v>0</v>
      </c>
      <c r="AL200" s="205">
        <v>0</v>
      </c>
      <c r="AM200" s="205">
        <v>0</v>
      </c>
      <c r="AN200" s="205">
        <v>0</v>
      </c>
      <c r="AO200" s="205">
        <v>0</v>
      </c>
      <c r="AP200" s="205">
        <v>0</v>
      </c>
      <c r="AQ200" s="205">
        <v>0</v>
      </c>
      <c r="AR200" s="205">
        <v>0</v>
      </c>
      <c r="AS200" s="205">
        <v>0</v>
      </c>
      <c r="AT200" s="205">
        <v>0</v>
      </c>
      <c r="AU200" s="275">
        <v>0</v>
      </c>
      <c r="AW200" s="196">
        <f t="shared" si="282"/>
        <v>0</v>
      </c>
      <c r="AX200" s="197" t="e">
        <f t="shared" si="284"/>
        <v>#DIV/0!</v>
      </c>
      <c r="AY200" s="205">
        <v>0</v>
      </c>
      <c r="AZ200" s="205">
        <v>0</v>
      </c>
      <c r="BA200" s="205">
        <v>0</v>
      </c>
      <c r="BB200" s="205">
        <v>0</v>
      </c>
      <c r="BC200" s="205">
        <v>0</v>
      </c>
      <c r="BD200" s="205">
        <v>0</v>
      </c>
      <c r="BE200" s="205">
        <v>0</v>
      </c>
      <c r="BF200" s="205">
        <v>0</v>
      </c>
      <c r="BG200" s="205">
        <v>0</v>
      </c>
      <c r="BH200" s="205">
        <v>0</v>
      </c>
      <c r="BI200" s="205">
        <v>0</v>
      </c>
      <c r="BJ200" s="275">
        <v>0</v>
      </c>
    </row>
    <row r="201" spans="1:62">
      <c r="A201" s="218">
        <v>5331</v>
      </c>
      <c r="B201" s="430" t="s">
        <v>303</v>
      </c>
      <c r="C201" s="204" t="s">
        <v>304</v>
      </c>
      <c r="D201" s="196">
        <f t="shared" si="285"/>
        <v>0</v>
      </c>
      <c r="E201" s="197" t="e">
        <f t="shared" si="286"/>
        <v>#DIV/0!</v>
      </c>
      <c r="F201" s="205">
        <f>U201+AJ201+AY201</f>
        <v>0</v>
      </c>
      <c r="G201" s="205">
        <f t="shared" si="270"/>
        <v>0</v>
      </c>
      <c r="H201" s="205">
        <f t="shared" si="271"/>
        <v>0</v>
      </c>
      <c r="I201" s="205">
        <f t="shared" si="272"/>
        <v>0</v>
      </c>
      <c r="J201" s="205">
        <f t="shared" si="273"/>
        <v>0</v>
      </c>
      <c r="K201" s="205">
        <f t="shared" si="274"/>
        <v>0</v>
      </c>
      <c r="L201" s="205">
        <f t="shared" si="275"/>
        <v>0</v>
      </c>
      <c r="M201" s="205">
        <f t="shared" si="276"/>
        <v>0</v>
      </c>
      <c r="N201" s="205">
        <f t="shared" si="277"/>
        <v>0</v>
      </c>
      <c r="O201" s="205">
        <f t="shared" si="278"/>
        <v>0</v>
      </c>
      <c r="P201" s="205">
        <f t="shared" si="279"/>
        <v>0</v>
      </c>
      <c r="Q201" s="275">
        <f t="shared" si="280"/>
        <v>0</v>
      </c>
      <c r="S201" s="196">
        <f t="shared" si="287"/>
        <v>0</v>
      </c>
      <c r="T201" s="197" t="e">
        <f t="shared" si="288"/>
        <v>#DIV/0!</v>
      </c>
      <c r="U201" s="205">
        <v>0</v>
      </c>
      <c r="V201" s="205">
        <v>0</v>
      </c>
      <c r="W201" s="205">
        <v>0</v>
      </c>
      <c r="X201" s="205">
        <v>0</v>
      </c>
      <c r="Y201" s="205">
        <v>0</v>
      </c>
      <c r="Z201" s="205">
        <v>0</v>
      </c>
      <c r="AA201" s="205">
        <v>0</v>
      </c>
      <c r="AB201" s="205">
        <v>0</v>
      </c>
      <c r="AC201" s="205">
        <v>0</v>
      </c>
      <c r="AD201" s="205">
        <v>0</v>
      </c>
      <c r="AE201" s="205">
        <v>0</v>
      </c>
      <c r="AF201" s="275">
        <v>0</v>
      </c>
      <c r="AH201" s="196">
        <f t="shared" si="281"/>
        <v>0</v>
      </c>
      <c r="AI201" s="197" t="e">
        <f t="shared" si="283"/>
        <v>#DIV/0!</v>
      </c>
      <c r="AJ201" s="205">
        <v>0</v>
      </c>
      <c r="AK201" s="205">
        <v>0</v>
      </c>
      <c r="AL201" s="205">
        <v>0</v>
      </c>
      <c r="AM201" s="205">
        <v>0</v>
      </c>
      <c r="AN201" s="205">
        <v>0</v>
      </c>
      <c r="AO201" s="205">
        <v>0</v>
      </c>
      <c r="AP201" s="205">
        <v>0</v>
      </c>
      <c r="AQ201" s="205">
        <v>0</v>
      </c>
      <c r="AR201" s="205">
        <v>0</v>
      </c>
      <c r="AS201" s="205">
        <v>0</v>
      </c>
      <c r="AT201" s="205">
        <v>0</v>
      </c>
      <c r="AU201" s="275">
        <v>0</v>
      </c>
      <c r="AW201" s="196">
        <f t="shared" si="282"/>
        <v>0</v>
      </c>
      <c r="AX201" s="197" t="e">
        <f t="shared" si="284"/>
        <v>#DIV/0!</v>
      </c>
      <c r="AY201" s="205">
        <v>0</v>
      </c>
      <c r="AZ201" s="205">
        <v>0</v>
      </c>
      <c r="BA201" s="205">
        <v>0</v>
      </c>
      <c r="BB201" s="205">
        <v>0</v>
      </c>
      <c r="BC201" s="205">
        <v>0</v>
      </c>
      <c r="BD201" s="205">
        <v>0</v>
      </c>
      <c r="BE201" s="205">
        <v>0</v>
      </c>
      <c r="BF201" s="205">
        <v>0</v>
      </c>
      <c r="BG201" s="205">
        <v>0</v>
      </c>
      <c r="BH201" s="205">
        <v>0</v>
      </c>
      <c r="BI201" s="205">
        <v>0</v>
      </c>
      <c r="BJ201" s="275">
        <v>0</v>
      </c>
    </row>
    <row r="202" spans="1:62">
      <c r="A202" s="218">
        <v>5331</v>
      </c>
      <c r="B202" s="430" t="s">
        <v>305</v>
      </c>
      <c r="C202" s="204" t="s">
        <v>306</v>
      </c>
      <c r="D202" s="196">
        <f t="shared" si="285"/>
        <v>0</v>
      </c>
      <c r="E202" s="197" t="e">
        <f t="shared" si="286"/>
        <v>#DIV/0!</v>
      </c>
      <c r="F202" s="205">
        <f t="shared" si="269"/>
        <v>0</v>
      </c>
      <c r="G202" s="205">
        <f t="shared" si="270"/>
        <v>0</v>
      </c>
      <c r="H202" s="205">
        <f t="shared" si="271"/>
        <v>0</v>
      </c>
      <c r="I202" s="205">
        <f t="shared" si="272"/>
        <v>0</v>
      </c>
      <c r="J202" s="205">
        <f t="shared" si="273"/>
        <v>0</v>
      </c>
      <c r="K202" s="205">
        <f t="shared" si="274"/>
        <v>0</v>
      </c>
      <c r="L202" s="205">
        <f t="shared" si="275"/>
        <v>0</v>
      </c>
      <c r="M202" s="205">
        <f t="shared" si="276"/>
        <v>0</v>
      </c>
      <c r="N202" s="205">
        <f t="shared" si="277"/>
        <v>0</v>
      </c>
      <c r="O202" s="205">
        <f t="shared" si="278"/>
        <v>0</v>
      </c>
      <c r="P202" s="205">
        <f t="shared" si="279"/>
        <v>0</v>
      </c>
      <c r="Q202" s="275">
        <f t="shared" si="280"/>
        <v>0</v>
      </c>
      <c r="S202" s="196">
        <f t="shared" si="287"/>
        <v>0</v>
      </c>
      <c r="T202" s="197" t="e">
        <f t="shared" si="288"/>
        <v>#DIV/0!</v>
      </c>
      <c r="U202" s="205">
        <v>0</v>
      </c>
      <c r="V202" s="205">
        <v>0</v>
      </c>
      <c r="W202" s="205">
        <v>0</v>
      </c>
      <c r="X202" s="205">
        <v>0</v>
      </c>
      <c r="Y202" s="205">
        <v>0</v>
      </c>
      <c r="Z202" s="205">
        <v>0</v>
      </c>
      <c r="AA202" s="205">
        <v>0</v>
      </c>
      <c r="AB202" s="205">
        <v>0</v>
      </c>
      <c r="AC202" s="205">
        <v>0</v>
      </c>
      <c r="AD202" s="205">
        <v>0</v>
      </c>
      <c r="AE202" s="205">
        <v>0</v>
      </c>
      <c r="AF202" s="275">
        <v>0</v>
      </c>
      <c r="AH202" s="196">
        <f t="shared" si="281"/>
        <v>0</v>
      </c>
      <c r="AI202" s="197" t="e">
        <f t="shared" si="283"/>
        <v>#DIV/0!</v>
      </c>
      <c r="AJ202" s="205">
        <v>0</v>
      </c>
      <c r="AK202" s="205">
        <v>0</v>
      </c>
      <c r="AL202" s="205">
        <v>0</v>
      </c>
      <c r="AM202" s="205">
        <v>0</v>
      </c>
      <c r="AN202" s="205">
        <v>0</v>
      </c>
      <c r="AO202" s="205">
        <v>0</v>
      </c>
      <c r="AP202" s="205">
        <v>0</v>
      </c>
      <c r="AQ202" s="205">
        <v>0</v>
      </c>
      <c r="AR202" s="205">
        <v>0</v>
      </c>
      <c r="AS202" s="205">
        <v>0</v>
      </c>
      <c r="AT202" s="205">
        <v>0</v>
      </c>
      <c r="AU202" s="275">
        <v>0</v>
      </c>
      <c r="AW202" s="196">
        <f t="shared" si="282"/>
        <v>0</v>
      </c>
      <c r="AX202" s="197" t="e">
        <f t="shared" si="284"/>
        <v>#DIV/0!</v>
      </c>
      <c r="AY202" s="205">
        <v>0</v>
      </c>
      <c r="AZ202" s="205">
        <v>0</v>
      </c>
      <c r="BA202" s="205">
        <v>0</v>
      </c>
      <c r="BB202" s="205">
        <v>0</v>
      </c>
      <c r="BC202" s="205">
        <v>0</v>
      </c>
      <c r="BD202" s="205">
        <v>0</v>
      </c>
      <c r="BE202" s="205">
        <v>0</v>
      </c>
      <c r="BF202" s="205">
        <v>0</v>
      </c>
      <c r="BG202" s="205">
        <v>0</v>
      </c>
      <c r="BH202" s="205">
        <v>0</v>
      </c>
      <c r="BI202" s="205">
        <v>0</v>
      </c>
      <c r="BJ202" s="275">
        <v>0</v>
      </c>
    </row>
    <row r="203" spans="1:62">
      <c r="A203" s="218">
        <v>5331</v>
      </c>
      <c r="B203" s="430" t="s">
        <v>307</v>
      </c>
      <c r="C203" s="204" t="s">
        <v>308</v>
      </c>
      <c r="D203" s="196">
        <f t="shared" si="285"/>
        <v>0</v>
      </c>
      <c r="E203" s="197" t="e">
        <f t="shared" si="286"/>
        <v>#DIV/0!</v>
      </c>
      <c r="F203" s="205">
        <f t="shared" si="269"/>
        <v>0</v>
      </c>
      <c r="G203" s="205">
        <f t="shared" si="270"/>
        <v>0</v>
      </c>
      <c r="H203" s="205">
        <f t="shared" si="271"/>
        <v>0</v>
      </c>
      <c r="I203" s="205">
        <f t="shared" si="272"/>
        <v>0</v>
      </c>
      <c r="J203" s="205">
        <f t="shared" si="273"/>
        <v>0</v>
      </c>
      <c r="K203" s="205">
        <f t="shared" si="274"/>
        <v>0</v>
      </c>
      <c r="L203" s="205">
        <f t="shared" si="275"/>
        <v>0</v>
      </c>
      <c r="M203" s="205">
        <f t="shared" si="276"/>
        <v>0</v>
      </c>
      <c r="N203" s="205">
        <f t="shared" si="277"/>
        <v>0</v>
      </c>
      <c r="O203" s="205">
        <f t="shared" si="278"/>
        <v>0</v>
      </c>
      <c r="P203" s="205">
        <f t="shared" si="279"/>
        <v>0</v>
      </c>
      <c r="Q203" s="275">
        <f t="shared" si="280"/>
        <v>0</v>
      </c>
      <c r="S203" s="196">
        <f t="shared" si="287"/>
        <v>0</v>
      </c>
      <c r="T203" s="197" t="e">
        <f t="shared" si="288"/>
        <v>#DIV/0!</v>
      </c>
      <c r="U203" s="205">
        <v>0</v>
      </c>
      <c r="V203" s="205">
        <v>0</v>
      </c>
      <c r="W203" s="205">
        <v>0</v>
      </c>
      <c r="X203" s="205">
        <v>0</v>
      </c>
      <c r="Y203" s="205">
        <v>0</v>
      </c>
      <c r="Z203" s="205">
        <v>0</v>
      </c>
      <c r="AA203" s="205">
        <v>0</v>
      </c>
      <c r="AB203" s="205">
        <v>0</v>
      </c>
      <c r="AC203" s="205">
        <v>0</v>
      </c>
      <c r="AD203" s="205">
        <v>0</v>
      </c>
      <c r="AE203" s="205">
        <v>0</v>
      </c>
      <c r="AF203" s="275">
        <v>0</v>
      </c>
      <c r="AH203" s="196">
        <f t="shared" si="281"/>
        <v>0</v>
      </c>
      <c r="AI203" s="197" t="e">
        <f t="shared" si="283"/>
        <v>#DIV/0!</v>
      </c>
      <c r="AJ203" s="205">
        <v>0</v>
      </c>
      <c r="AK203" s="205">
        <v>0</v>
      </c>
      <c r="AL203" s="205">
        <v>0</v>
      </c>
      <c r="AM203" s="205">
        <v>0</v>
      </c>
      <c r="AN203" s="205">
        <v>0</v>
      </c>
      <c r="AO203" s="205">
        <v>0</v>
      </c>
      <c r="AP203" s="205">
        <v>0</v>
      </c>
      <c r="AQ203" s="205">
        <v>0</v>
      </c>
      <c r="AR203" s="205">
        <v>0</v>
      </c>
      <c r="AS203" s="205">
        <v>0</v>
      </c>
      <c r="AT203" s="205">
        <v>0</v>
      </c>
      <c r="AU203" s="275">
        <v>0</v>
      </c>
      <c r="AW203" s="196">
        <f t="shared" si="282"/>
        <v>0</v>
      </c>
      <c r="AX203" s="197" t="e">
        <f t="shared" si="284"/>
        <v>#DIV/0!</v>
      </c>
      <c r="AY203" s="205">
        <v>0</v>
      </c>
      <c r="AZ203" s="205">
        <v>0</v>
      </c>
      <c r="BA203" s="205">
        <v>0</v>
      </c>
      <c r="BB203" s="205">
        <v>0</v>
      </c>
      <c r="BC203" s="205">
        <v>0</v>
      </c>
      <c r="BD203" s="205">
        <v>0</v>
      </c>
      <c r="BE203" s="205">
        <v>0</v>
      </c>
      <c r="BF203" s="205">
        <v>0</v>
      </c>
      <c r="BG203" s="205">
        <v>0</v>
      </c>
      <c r="BH203" s="205">
        <v>0</v>
      </c>
      <c r="BI203" s="205">
        <v>0</v>
      </c>
      <c r="BJ203" s="275">
        <v>0</v>
      </c>
    </row>
    <row r="204" spans="1:62">
      <c r="A204" s="305"/>
      <c r="B204" s="305"/>
      <c r="C204" s="306" t="s">
        <v>45</v>
      </c>
      <c r="D204" s="307">
        <f t="shared" si="285"/>
        <v>0</v>
      </c>
      <c r="E204" s="308" t="e">
        <f t="shared" si="286"/>
        <v>#DIV/0!</v>
      </c>
      <c r="F204" s="307">
        <f t="shared" si="269"/>
        <v>0</v>
      </c>
      <c r="G204" s="307">
        <f t="shared" si="270"/>
        <v>0</v>
      </c>
      <c r="H204" s="307">
        <f t="shared" si="271"/>
        <v>0</v>
      </c>
      <c r="I204" s="307">
        <f t="shared" si="272"/>
        <v>0</v>
      </c>
      <c r="J204" s="307">
        <f t="shared" si="273"/>
        <v>0</v>
      </c>
      <c r="K204" s="307">
        <f t="shared" si="274"/>
        <v>0</v>
      </c>
      <c r="L204" s="307">
        <f t="shared" si="275"/>
        <v>0</v>
      </c>
      <c r="M204" s="307">
        <f t="shared" si="276"/>
        <v>0</v>
      </c>
      <c r="N204" s="307">
        <f t="shared" si="277"/>
        <v>0</v>
      </c>
      <c r="O204" s="307">
        <f t="shared" si="278"/>
        <v>0</v>
      </c>
      <c r="P204" s="307">
        <f t="shared" si="279"/>
        <v>0</v>
      </c>
      <c r="Q204" s="356">
        <f t="shared" si="280"/>
        <v>0</v>
      </c>
      <c r="S204" s="307">
        <f t="shared" si="287"/>
        <v>0</v>
      </c>
      <c r="T204" s="308" t="e">
        <f t="shared" si="288"/>
        <v>#DIV/0!</v>
      </c>
      <c r="U204" s="307">
        <v>0</v>
      </c>
      <c r="V204" s="307">
        <v>0</v>
      </c>
      <c r="W204" s="307">
        <v>0</v>
      </c>
      <c r="X204" s="307">
        <v>0</v>
      </c>
      <c r="Y204" s="307">
        <v>0</v>
      </c>
      <c r="Z204" s="307">
        <v>0</v>
      </c>
      <c r="AA204" s="307">
        <v>0</v>
      </c>
      <c r="AB204" s="307">
        <v>0</v>
      </c>
      <c r="AC204" s="307">
        <v>0</v>
      </c>
      <c r="AD204" s="307">
        <v>0</v>
      </c>
      <c r="AE204" s="307">
        <v>0</v>
      </c>
      <c r="AF204" s="356">
        <v>0</v>
      </c>
      <c r="AH204" s="307">
        <f t="shared" si="281"/>
        <v>0</v>
      </c>
      <c r="AI204" s="308" t="e">
        <f t="shared" si="283"/>
        <v>#DIV/0!</v>
      </c>
      <c r="AJ204" s="307">
        <v>0</v>
      </c>
      <c r="AK204" s="307">
        <v>0</v>
      </c>
      <c r="AL204" s="307">
        <v>0</v>
      </c>
      <c r="AM204" s="307">
        <v>0</v>
      </c>
      <c r="AN204" s="307">
        <v>0</v>
      </c>
      <c r="AO204" s="307">
        <v>0</v>
      </c>
      <c r="AP204" s="307">
        <v>0</v>
      </c>
      <c r="AQ204" s="307">
        <v>0</v>
      </c>
      <c r="AR204" s="307">
        <v>0</v>
      </c>
      <c r="AS204" s="307">
        <v>0</v>
      </c>
      <c r="AT204" s="307">
        <v>0</v>
      </c>
      <c r="AU204" s="356">
        <v>0</v>
      </c>
      <c r="AW204" s="307">
        <f t="shared" si="282"/>
        <v>0</v>
      </c>
      <c r="AX204" s="308" t="e">
        <f t="shared" si="284"/>
        <v>#DIV/0!</v>
      </c>
      <c r="AY204" s="307">
        <v>0</v>
      </c>
      <c r="AZ204" s="307">
        <v>0</v>
      </c>
      <c r="BA204" s="307">
        <v>0</v>
      </c>
      <c r="BB204" s="307">
        <v>0</v>
      </c>
      <c r="BC204" s="307">
        <v>0</v>
      </c>
      <c r="BD204" s="307">
        <v>0</v>
      </c>
      <c r="BE204" s="307">
        <v>0</v>
      </c>
      <c r="BF204" s="307">
        <v>0</v>
      </c>
      <c r="BG204" s="307">
        <v>0</v>
      </c>
      <c r="BH204" s="307">
        <v>0</v>
      </c>
      <c r="BI204" s="307">
        <v>0</v>
      </c>
      <c r="BJ204" s="356">
        <v>0</v>
      </c>
    </row>
    <row r="205" spans="1:62">
      <c r="A205" s="350"/>
      <c r="B205" s="350"/>
      <c r="C205" s="302" t="s">
        <v>75</v>
      </c>
      <c r="D205" s="303">
        <f t="shared" si="285"/>
        <v>0</v>
      </c>
      <c r="E205" s="304" t="e">
        <f t="shared" si="286"/>
        <v>#DIV/0!</v>
      </c>
      <c r="F205" s="303">
        <f t="shared" ref="F205:Q205" si="289">SUM(F195:F204)</f>
        <v>0</v>
      </c>
      <c r="G205" s="303">
        <f t="shared" si="289"/>
        <v>0</v>
      </c>
      <c r="H205" s="303">
        <f t="shared" si="289"/>
        <v>0</v>
      </c>
      <c r="I205" s="303">
        <f t="shared" si="289"/>
        <v>0</v>
      </c>
      <c r="J205" s="303">
        <f t="shared" si="289"/>
        <v>0</v>
      </c>
      <c r="K205" s="303">
        <f t="shared" si="289"/>
        <v>0</v>
      </c>
      <c r="L205" s="303">
        <f t="shared" si="289"/>
        <v>0</v>
      </c>
      <c r="M205" s="303">
        <f t="shared" si="289"/>
        <v>0</v>
      </c>
      <c r="N205" s="303">
        <f t="shared" si="289"/>
        <v>0</v>
      </c>
      <c r="O205" s="303">
        <f t="shared" si="289"/>
        <v>0</v>
      </c>
      <c r="P205" s="303">
        <f t="shared" si="289"/>
        <v>0</v>
      </c>
      <c r="Q205" s="353">
        <f t="shared" si="289"/>
        <v>0</v>
      </c>
      <c r="S205" s="303">
        <f t="shared" si="287"/>
        <v>0</v>
      </c>
      <c r="T205" s="304" t="e">
        <f t="shared" si="288"/>
        <v>#DIV/0!</v>
      </c>
      <c r="U205" s="303">
        <f>SUM(U195:U204)</f>
        <v>0</v>
      </c>
      <c r="V205" s="303">
        <f t="shared" ref="V205:AF205" si="290">SUM(V195:V204)</f>
        <v>0</v>
      </c>
      <c r="W205" s="303">
        <f t="shared" si="290"/>
        <v>0</v>
      </c>
      <c r="X205" s="303">
        <f t="shared" si="290"/>
        <v>0</v>
      </c>
      <c r="Y205" s="303">
        <f t="shared" si="290"/>
        <v>0</v>
      </c>
      <c r="Z205" s="303">
        <f t="shared" si="290"/>
        <v>0</v>
      </c>
      <c r="AA205" s="303">
        <f t="shared" si="290"/>
        <v>0</v>
      </c>
      <c r="AB205" s="303">
        <f t="shared" si="290"/>
        <v>0</v>
      </c>
      <c r="AC205" s="303">
        <f t="shared" si="290"/>
        <v>0</v>
      </c>
      <c r="AD205" s="303">
        <f t="shared" si="290"/>
        <v>0</v>
      </c>
      <c r="AE205" s="303">
        <f t="shared" si="290"/>
        <v>0</v>
      </c>
      <c r="AF205" s="353">
        <f t="shared" si="290"/>
        <v>0</v>
      </c>
      <c r="AH205" s="303">
        <f t="shared" si="281"/>
        <v>0</v>
      </c>
      <c r="AI205" s="304" t="e">
        <f t="shared" si="283"/>
        <v>#DIV/0!</v>
      </c>
      <c r="AJ205" s="303">
        <f>SUM(AJ195:AJ204)</f>
        <v>0</v>
      </c>
      <c r="AK205" s="303">
        <f t="shared" ref="AK205:AU205" si="291">SUM(AK195:AK204)</f>
        <v>0</v>
      </c>
      <c r="AL205" s="303">
        <f t="shared" si="291"/>
        <v>0</v>
      </c>
      <c r="AM205" s="303">
        <f t="shared" si="291"/>
        <v>0</v>
      </c>
      <c r="AN205" s="303">
        <f t="shared" si="291"/>
        <v>0</v>
      </c>
      <c r="AO205" s="303">
        <f t="shared" si="291"/>
        <v>0</v>
      </c>
      <c r="AP205" s="303">
        <f t="shared" si="291"/>
        <v>0</v>
      </c>
      <c r="AQ205" s="303">
        <f t="shared" si="291"/>
        <v>0</v>
      </c>
      <c r="AR205" s="303">
        <f t="shared" si="291"/>
        <v>0</v>
      </c>
      <c r="AS205" s="303">
        <f t="shared" si="291"/>
        <v>0</v>
      </c>
      <c r="AT205" s="303">
        <f t="shared" si="291"/>
        <v>0</v>
      </c>
      <c r="AU205" s="353">
        <f t="shared" si="291"/>
        <v>0</v>
      </c>
      <c r="AW205" s="303">
        <f t="shared" si="282"/>
        <v>0</v>
      </c>
      <c r="AX205" s="304" t="e">
        <f t="shared" si="284"/>
        <v>#DIV/0!</v>
      </c>
      <c r="AY205" s="303">
        <f>SUM(AY195:AY204)</f>
        <v>0</v>
      </c>
      <c r="AZ205" s="303">
        <f t="shared" ref="AZ205:BJ205" si="292">SUM(AZ195:AZ204)</f>
        <v>0</v>
      </c>
      <c r="BA205" s="303">
        <f t="shared" si="292"/>
        <v>0</v>
      </c>
      <c r="BB205" s="303">
        <f t="shared" si="292"/>
        <v>0</v>
      </c>
      <c r="BC205" s="303">
        <f t="shared" si="292"/>
        <v>0</v>
      </c>
      <c r="BD205" s="303">
        <f t="shared" si="292"/>
        <v>0</v>
      </c>
      <c r="BE205" s="303">
        <f t="shared" si="292"/>
        <v>0</v>
      </c>
      <c r="BF205" s="303">
        <f t="shared" si="292"/>
        <v>0</v>
      </c>
      <c r="BG205" s="303">
        <f t="shared" si="292"/>
        <v>0</v>
      </c>
      <c r="BH205" s="303">
        <f t="shared" si="292"/>
        <v>0</v>
      </c>
      <c r="BI205" s="303">
        <f t="shared" si="292"/>
        <v>0</v>
      </c>
      <c r="BJ205" s="353">
        <f t="shared" si="292"/>
        <v>0</v>
      </c>
    </row>
    <row r="206" spans="1:62">
      <c r="A206" s="223">
        <v>5333</v>
      </c>
      <c r="B206" s="431" t="s">
        <v>705</v>
      </c>
      <c r="C206" s="224" t="s">
        <v>309</v>
      </c>
      <c r="D206" s="225">
        <f t="shared" si="285"/>
        <v>0</v>
      </c>
      <c r="E206" s="226" t="e">
        <f t="shared" si="286"/>
        <v>#DIV/0!</v>
      </c>
      <c r="F206" s="227">
        <f t="shared" ref="F206:F211" si="293">U206+AJ206+AY206</f>
        <v>0</v>
      </c>
      <c r="G206" s="227">
        <f t="shared" ref="G206:G211" si="294">V206+AK206+AZ206</f>
        <v>0</v>
      </c>
      <c r="H206" s="227">
        <f t="shared" ref="H206:H211" si="295">W206+AL206+BA206</f>
        <v>0</v>
      </c>
      <c r="I206" s="227">
        <f t="shared" ref="I206:I211" si="296">X206+AM206+BB206</f>
        <v>0</v>
      </c>
      <c r="J206" s="227">
        <f t="shared" ref="J206:J211" si="297">Y206+AN206+BC206</f>
        <v>0</v>
      </c>
      <c r="K206" s="227">
        <f t="shared" ref="K206:K211" si="298">Z206+AO206+BD206</f>
        <v>0</v>
      </c>
      <c r="L206" s="227">
        <f t="shared" ref="L206:L211" si="299">AA206+AP206+BE206</f>
        <v>0</v>
      </c>
      <c r="M206" s="227">
        <f t="shared" ref="M206:M211" si="300">AB206+AQ206+BF206</f>
        <v>0</v>
      </c>
      <c r="N206" s="227">
        <f t="shared" ref="N206:N211" si="301">AC206+AR206+BG206</f>
        <v>0</v>
      </c>
      <c r="O206" s="227">
        <f t="shared" ref="O206:O211" si="302">AD206+AS206+BH206</f>
        <v>0</v>
      </c>
      <c r="P206" s="227">
        <f t="shared" ref="P206:P211" si="303">AE206+AT206+BI206</f>
        <v>0</v>
      </c>
      <c r="Q206" s="280">
        <f t="shared" ref="Q206:Q211" si="304">AF206+AU206+BJ206</f>
        <v>0</v>
      </c>
      <c r="S206" s="225">
        <f t="shared" si="287"/>
        <v>0</v>
      </c>
      <c r="T206" s="226" t="e">
        <f t="shared" si="288"/>
        <v>#DIV/0!</v>
      </c>
      <c r="U206" s="227">
        <v>0</v>
      </c>
      <c r="V206" s="227">
        <v>0</v>
      </c>
      <c r="W206" s="227">
        <v>0</v>
      </c>
      <c r="X206" s="227">
        <v>0</v>
      </c>
      <c r="Y206" s="227">
        <v>0</v>
      </c>
      <c r="Z206" s="227">
        <v>0</v>
      </c>
      <c r="AA206" s="227">
        <v>0</v>
      </c>
      <c r="AB206" s="227">
        <v>0</v>
      </c>
      <c r="AC206" s="227">
        <v>0</v>
      </c>
      <c r="AD206" s="227">
        <v>0</v>
      </c>
      <c r="AE206" s="227">
        <v>0</v>
      </c>
      <c r="AF206" s="280">
        <v>0</v>
      </c>
      <c r="AH206" s="225">
        <f t="shared" si="281"/>
        <v>0</v>
      </c>
      <c r="AI206" s="226" t="e">
        <f t="shared" si="283"/>
        <v>#DIV/0!</v>
      </c>
      <c r="AJ206" s="227">
        <v>0</v>
      </c>
      <c r="AK206" s="227">
        <v>0</v>
      </c>
      <c r="AL206" s="227">
        <v>0</v>
      </c>
      <c r="AM206" s="227">
        <v>0</v>
      </c>
      <c r="AN206" s="227">
        <v>0</v>
      </c>
      <c r="AO206" s="227">
        <v>0</v>
      </c>
      <c r="AP206" s="227">
        <v>0</v>
      </c>
      <c r="AQ206" s="227">
        <v>0</v>
      </c>
      <c r="AR206" s="227">
        <v>0</v>
      </c>
      <c r="AS206" s="227">
        <v>0</v>
      </c>
      <c r="AT206" s="227">
        <v>0</v>
      </c>
      <c r="AU206" s="280">
        <v>0</v>
      </c>
      <c r="AW206" s="225">
        <f t="shared" si="282"/>
        <v>0</v>
      </c>
      <c r="AX206" s="226" t="e">
        <f t="shared" si="284"/>
        <v>#DIV/0!</v>
      </c>
      <c r="AY206" s="227">
        <v>0</v>
      </c>
      <c r="AZ206" s="227">
        <v>0</v>
      </c>
      <c r="BA206" s="227">
        <v>0</v>
      </c>
      <c r="BB206" s="227">
        <v>0</v>
      </c>
      <c r="BC206" s="227">
        <v>0</v>
      </c>
      <c r="BD206" s="227">
        <v>0</v>
      </c>
      <c r="BE206" s="227">
        <v>0</v>
      </c>
      <c r="BF206" s="227">
        <v>0</v>
      </c>
      <c r="BG206" s="227">
        <v>0</v>
      </c>
      <c r="BH206" s="227">
        <v>0</v>
      </c>
      <c r="BI206" s="227">
        <v>0</v>
      </c>
      <c r="BJ206" s="280">
        <v>0</v>
      </c>
    </row>
    <row r="207" spans="1:62">
      <c r="A207" s="218">
        <v>5333</v>
      </c>
      <c r="B207" s="430" t="s">
        <v>310</v>
      </c>
      <c r="C207" s="204" t="s">
        <v>311</v>
      </c>
      <c r="D207" s="196">
        <f t="shared" si="285"/>
        <v>0</v>
      </c>
      <c r="E207" s="197" t="e">
        <f t="shared" si="286"/>
        <v>#DIV/0!</v>
      </c>
      <c r="F207" s="205">
        <f t="shared" si="293"/>
        <v>0</v>
      </c>
      <c r="G207" s="205">
        <f t="shared" si="294"/>
        <v>0</v>
      </c>
      <c r="H207" s="205">
        <f t="shared" si="295"/>
        <v>0</v>
      </c>
      <c r="I207" s="205">
        <f t="shared" si="296"/>
        <v>0</v>
      </c>
      <c r="J207" s="205">
        <f t="shared" si="297"/>
        <v>0</v>
      </c>
      <c r="K207" s="205">
        <f t="shared" si="298"/>
        <v>0</v>
      </c>
      <c r="L207" s="205">
        <f t="shared" si="299"/>
        <v>0</v>
      </c>
      <c r="M207" s="205">
        <f t="shared" si="300"/>
        <v>0</v>
      </c>
      <c r="N207" s="205">
        <f t="shared" si="301"/>
        <v>0</v>
      </c>
      <c r="O207" s="205">
        <f t="shared" si="302"/>
        <v>0</v>
      </c>
      <c r="P207" s="205">
        <f t="shared" si="303"/>
        <v>0</v>
      </c>
      <c r="Q207" s="275">
        <f t="shared" si="304"/>
        <v>0</v>
      </c>
      <c r="S207" s="196">
        <f t="shared" si="287"/>
        <v>0</v>
      </c>
      <c r="T207" s="197" t="e">
        <f t="shared" si="288"/>
        <v>#DIV/0!</v>
      </c>
      <c r="U207" s="205">
        <v>0</v>
      </c>
      <c r="V207" s="205">
        <v>0</v>
      </c>
      <c r="W207" s="205">
        <v>0</v>
      </c>
      <c r="X207" s="205">
        <v>0</v>
      </c>
      <c r="Y207" s="205">
        <v>0</v>
      </c>
      <c r="Z207" s="205">
        <v>0</v>
      </c>
      <c r="AA207" s="205">
        <v>0</v>
      </c>
      <c r="AB207" s="205">
        <v>0</v>
      </c>
      <c r="AC207" s="205">
        <v>0</v>
      </c>
      <c r="AD207" s="205">
        <v>0</v>
      </c>
      <c r="AE207" s="205">
        <v>0</v>
      </c>
      <c r="AF207" s="275">
        <v>0</v>
      </c>
      <c r="AH207" s="196">
        <f t="shared" si="281"/>
        <v>0</v>
      </c>
      <c r="AI207" s="197" t="e">
        <f t="shared" si="283"/>
        <v>#DIV/0!</v>
      </c>
      <c r="AJ207" s="205">
        <v>0</v>
      </c>
      <c r="AK207" s="205">
        <v>0</v>
      </c>
      <c r="AL207" s="205">
        <v>0</v>
      </c>
      <c r="AM207" s="205">
        <v>0</v>
      </c>
      <c r="AN207" s="205">
        <v>0</v>
      </c>
      <c r="AO207" s="205">
        <v>0</v>
      </c>
      <c r="AP207" s="205">
        <v>0</v>
      </c>
      <c r="AQ207" s="205">
        <v>0</v>
      </c>
      <c r="AR207" s="205">
        <v>0</v>
      </c>
      <c r="AS207" s="205">
        <v>0</v>
      </c>
      <c r="AT207" s="205">
        <v>0</v>
      </c>
      <c r="AU207" s="275">
        <v>0</v>
      </c>
      <c r="AW207" s="196">
        <f t="shared" si="282"/>
        <v>0</v>
      </c>
      <c r="AX207" s="197" t="e">
        <f t="shared" si="284"/>
        <v>#DIV/0!</v>
      </c>
      <c r="AY207" s="205">
        <v>0</v>
      </c>
      <c r="AZ207" s="205">
        <v>0</v>
      </c>
      <c r="BA207" s="205">
        <v>0</v>
      </c>
      <c r="BB207" s="205">
        <v>0</v>
      </c>
      <c r="BC207" s="205">
        <v>0</v>
      </c>
      <c r="BD207" s="205">
        <v>0</v>
      </c>
      <c r="BE207" s="205">
        <v>0</v>
      </c>
      <c r="BF207" s="205">
        <v>0</v>
      </c>
      <c r="BG207" s="205">
        <v>0</v>
      </c>
      <c r="BH207" s="205">
        <v>0</v>
      </c>
      <c r="BI207" s="205">
        <v>0</v>
      </c>
      <c r="BJ207" s="275">
        <v>0</v>
      </c>
    </row>
    <row r="208" spans="1:62">
      <c r="A208" s="218">
        <v>5333</v>
      </c>
      <c r="B208" s="430" t="s">
        <v>312</v>
      </c>
      <c r="C208" s="204" t="s">
        <v>313</v>
      </c>
      <c r="D208" s="196">
        <f t="shared" si="285"/>
        <v>0</v>
      </c>
      <c r="E208" s="197" t="e">
        <f t="shared" si="286"/>
        <v>#DIV/0!</v>
      </c>
      <c r="F208" s="205">
        <f t="shared" si="293"/>
        <v>0</v>
      </c>
      <c r="G208" s="205">
        <f t="shared" si="294"/>
        <v>0</v>
      </c>
      <c r="H208" s="205">
        <f t="shared" si="295"/>
        <v>0</v>
      </c>
      <c r="I208" s="205">
        <f t="shared" si="296"/>
        <v>0</v>
      </c>
      <c r="J208" s="205">
        <f t="shared" si="297"/>
        <v>0</v>
      </c>
      <c r="K208" s="205">
        <f t="shared" si="298"/>
        <v>0</v>
      </c>
      <c r="L208" s="205">
        <f t="shared" si="299"/>
        <v>0</v>
      </c>
      <c r="M208" s="205">
        <f t="shared" si="300"/>
        <v>0</v>
      </c>
      <c r="N208" s="205">
        <f t="shared" si="301"/>
        <v>0</v>
      </c>
      <c r="O208" s="205">
        <f t="shared" si="302"/>
        <v>0</v>
      </c>
      <c r="P208" s="205">
        <f t="shared" si="303"/>
        <v>0</v>
      </c>
      <c r="Q208" s="275">
        <f t="shared" si="304"/>
        <v>0</v>
      </c>
      <c r="S208" s="196">
        <f t="shared" si="287"/>
        <v>0</v>
      </c>
      <c r="T208" s="197" t="e">
        <f t="shared" si="288"/>
        <v>#DIV/0!</v>
      </c>
      <c r="U208" s="205">
        <v>0</v>
      </c>
      <c r="V208" s="205">
        <v>0</v>
      </c>
      <c r="W208" s="205">
        <v>0</v>
      </c>
      <c r="X208" s="205">
        <v>0</v>
      </c>
      <c r="Y208" s="205">
        <v>0</v>
      </c>
      <c r="Z208" s="205">
        <v>0</v>
      </c>
      <c r="AA208" s="205">
        <v>0</v>
      </c>
      <c r="AB208" s="205">
        <v>0</v>
      </c>
      <c r="AC208" s="205">
        <v>0</v>
      </c>
      <c r="AD208" s="205">
        <v>0</v>
      </c>
      <c r="AE208" s="205">
        <v>0</v>
      </c>
      <c r="AF208" s="275">
        <v>0</v>
      </c>
      <c r="AH208" s="196">
        <f t="shared" si="281"/>
        <v>0</v>
      </c>
      <c r="AI208" s="197" t="e">
        <f t="shared" si="283"/>
        <v>#DIV/0!</v>
      </c>
      <c r="AJ208" s="205">
        <v>0</v>
      </c>
      <c r="AK208" s="205">
        <v>0</v>
      </c>
      <c r="AL208" s="205">
        <v>0</v>
      </c>
      <c r="AM208" s="205">
        <v>0</v>
      </c>
      <c r="AN208" s="205">
        <v>0</v>
      </c>
      <c r="AO208" s="205">
        <v>0</v>
      </c>
      <c r="AP208" s="205">
        <v>0</v>
      </c>
      <c r="AQ208" s="205">
        <v>0</v>
      </c>
      <c r="AR208" s="205">
        <v>0</v>
      </c>
      <c r="AS208" s="205">
        <v>0</v>
      </c>
      <c r="AT208" s="205">
        <v>0</v>
      </c>
      <c r="AU208" s="275">
        <v>0</v>
      </c>
      <c r="AW208" s="196">
        <f t="shared" si="282"/>
        <v>0</v>
      </c>
      <c r="AX208" s="197" t="e">
        <f t="shared" si="284"/>
        <v>#DIV/0!</v>
      </c>
      <c r="AY208" s="205">
        <v>0</v>
      </c>
      <c r="AZ208" s="205">
        <v>0</v>
      </c>
      <c r="BA208" s="205">
        <v>0</v>
      </c>
      <c r="BB208" s="205">
        <v>0</v>
      </c>
      <c r="BC208" s="205">
        <v>0</v>
      </c>
      <c r="BD208" s="205">
        <v>0</v>
      </c>
      <c r="BE208" s="205">
        <v>0</v>
      </c>
      <c r="BF208" s="205">
        <v>0</v>
      </c>
      <c r="BG208" s="205">
        <v>0</v>
      </c>
      <c r="BH208" s="205">
        <v>0</v>
      </c>
      <c r="BI208" s="205">
        <v>0</v>
      </c>
      <c r="BJ208" s="275">
        <v>0</v>
      </c>
    </row>
    <row r="209" spans="1:62">
      <c r="A209" s="218">
        <v>5333</v>
      </c>
      <c r="B209" s="430" t="s">
        <v>314</v>
      </c>
      <c r="C209" s="204" t="s">
        <v>315</v>
      </c>
      <c r="D209" s="196">
        <f t="shared" si="285"/>
        <v>0</v>
      </c>
      <c r="E209" s="197" t="e">
        <f t="shared" si="286"/>
        <v>#DIV/0!</v>
      </c>
      <c r="F209" s="205">
        <f t="shared" si="293"/>
        <v>0</v>
      </c>
      <c r="G209" s="205">
        <f t="shared" si="294"/>
        <v>0</v>
      </c>
      <c r="H209" s="205">
        <f t="shared" si="295"/>
        <v>0</v>
      </c>
      <c r="I209" s="205">
        <f t="shared" si="296"/>
        <v>0</v>
      </c>
      <c r="J209" s="205">
        <f t="shared" si="297"/>
        <v>0</v>
      </c>
      <c r="K209" s="205">
        <f t="shared" si="298"/>
        <v>0</v>
      </c>
      <c r="L209" s="205">
        <f t="shared" si="299"/>
        <v>0</v>
      </c>
      <c r="M209" s="205">
        <f t="shared" si="300"/>
        <v>0</v>
      </c>
      <c r="N209" s="205">
        <f t="shared" si="301"/>
        <v>0</v>
      </c>
      <c r="O209" s="205">
        <f t="shared" si="302"/>
        <v>0</v>
      </c>
      <c r="P209" s="205">
        <f t="shared" si="303"/>
        <v>0</v>
      </c>
      <c r="Q209" s="275">
        <f t="shared" si="304"/>
        <v>0</v>
      </c>
      <c r="S209" s="196">
        <f t="shared" si="287"/>
        <v>0</v>
      </c>
      <c r="T209" s="197" t="e">
        <f t="shared" si="288"/>
        <v>#DIV/0!</v>
      </c>
      <c r="U209" s="205">
        <v>0</v>
      </c>
      <c r="V209" s="205">
        <v>0</v>
      </c>
      <c r="W209" s="205">
        <v>0</v>
      </c>
      <c r="X209" s="205">
        <v>0</v>
      </c>
      <c r="Y209" s="205">
        <v>0</v>
      </c>
      <c r="Z209" s="205">
        <v>0</v>
      </c>
      <c r="AA209" s="205">
        <v>0</v>
      </c>
      <c r="AB209" s="205">
        <v>0</v>
      </c>
      <c r="AC209" s="205">
        <v>0</v>
      </c>
      <c r="AD209" s="205">
        <v>0</v>
      </c>
      <c r="AE209" s="205">
        <v>0</v>
      </c>
      <c r="AF209" s="275">
        <v>0</v>
      </c>
      <c r="AH209" s="196">
        <f t="shared" si="281"/>
        <v>0</v>
      </c>
      <c r="AI209" s="197" t="e">
        <f t="shared" si="283"/>
        <v>#DIV/0!</v>
      </c>
      <c r="AJ209" s="205">
        <v>0</v>
      </c>
      <c r="AK209" s="205">
        <v>0</v>
      </c>
      <c r="AL209" s="205">
        <v>0</v>
      </c>
      <c r="AM209" s="205">
        <v>0</v>
      </c>
      <c r="AN209" s="205">
        <v>0</v>
      </c>
      <c r="AO209" s="205">
        <v>0</v>
      </c>
      <c r="AP209" s="205">
        <v>0</v>
      </c>
      <c r="AQ209" s="205">
        <v>0</v>
      </c>
      <c r="AR209" s="205">
        <v>0</v>
      </c>
      <c r="AS209" s="205">
        <v>0</v>
      </c>
      <c r="AT209" s="205">
        <v>0</v>
      </c>
      <c r="AU209" s="275">
        <v>0</v>
      </c>
      <c r="AW209" s="196">
        <f t="shared" si="282"/>
        <v>0</v>
      </c>
      <c r="AX209" s="197" t="e">
        <f t="shared" si="284"/>
        <v>#DIV/0!</v>
      </c>
      <c r="AY209" s="205">
        <v>0</v>
      </c>
      <c r="AZ209" s="205">
        <v>0</v>
      </c>
      <c r="BA209" s="205">
        <v>0</v>
      </c>
      <c r="BB209" s="205">
        <v>0</v>
      </c>
      <c r="BC209" s="205">
        <v>0</v>
      </c>
      <c r="BD209" s="205">
        <v>0</v>
      </c>
      <c r="BE209" s="205">
        <v>0</v>
      </c>
      <c r="BF209" s="205">
        <v>0</v>
      </c>
      <c r="BG209" s="205">
        <v>0</v>
      </c>
      <c r="BH209" s="205">
        <v>0</v>
      </c>
      <c r="BI209" s="205">
        <v>0</v>
      </c>
      <c r="BJ209" s="275">
        <v>0</v>
      </c>
    </row>
    <row r="210" spans="1:62">
      <c r="A210" s="218">
        <v>5333</v>
      </c>
      <c r="B210" s="430" t="s">
        <v>316</v>
      </c>
      <c r="C210" s="204" t="s">
        <v>317</v>
      </c>
      <c r="D210" s="196">
        <f t="shared" si="285"/>
        <v>0</v>
      </c>
      <c r="E210" s="197" t="e">
        <f t="shared" si="286"/>
        <v>#DIV/0!</v>
      </c>
      <c r="F210" s="205">
        <f t="shared" si="293"/>
        <v>0</v>
      </c>
      <c r="G210" s="205">
        <f t="shared" si="294"/>
        <v>0</v>
      </c>
      <c r="H210" s="205">
        <f t="shared" si="295"/>
        <v>0</v>
      </c>
      <c r="I210" s="205">
        <f t="shared" si="296"/>
        <v>0</v>
      </c>
      <c r="J210" s="205">
        <f t="shared" si="297"/>
        <v>0</v>
      </c>
      <c r="K210" s="205">
        <f t="shared" si="298"/>
        <v>0</v>
      </c>
      <c r="L210" s="205">
        <f t="shared" si="299"/>
        <v>0</v>
      </c>
      <c r="M210" s="205">
        <f t="shared" si="300"/>
        <v>0</v>
      </c>
      <c r="N210" s="205">
        <f t="shared" si="301"/>
        <v>0</v>
      </c>
      <c r="O210" s="205">
        <f t="shared" si="302"/>
        <v>0</v>
      </c>
      <c r="P210" s="205">
        <f t="shared" si="303"/>
        <v>0</v>
      </c>
      <c r="Q210" s="275">
        <f t="shared" si="304"/>
        <v>0</v>
      </c>
      <c r="S210" s="196">
        <f t="shared" si="287"/>
        <v>0</v>
      </c>
      <c r="T210" s="197" t="e">
        <f t="shared" si="288"/>
        <v>#DIV/0!</v>
      </c>
      <c r="U210" s="205">
        <v>0</v>
      </c>
      <c r="V210" s="205">
        <v>0</v>
      </c>
      <c r="W210" s="205">
        <v>0</v>
      </c>
      <c r="X210" s="205">
        <v>0</v>
      </c>
      <c r="Y210" s="205">
        <v>0</v>
      </c>
      <c r="Z210" s="205">
        <v>0</v>
      </c>
      <c r="AA210" s="205">
        <v>0</v>
      </c>
      <c r="AB210" s="205">
        <v>0</v>
      </c>
      <c r="AC210" s="205">
        <v>0</v>
      </c>
      <c r="AD210" s="205">
        <v>0</v>
      </c>
      <c r="AE210" s="205">
        <v>0</v>
      </c>
      <c r="AF210" s="275">
        <v>0</v>
      </c>
      <c r="AH210" s="196">
        <f t="shared" si="281"/>
        <v>0</v>
      </c>
      <c r="AI210" s="197" t="e">
        <f t="shared" si="283"/>
        <v>#DIV/0!</v>
      </c>
      <c r="AJ210" s="205">
        <v>0</v>
      </c>
      <c r="AK210" s="205">
        <v>0</v>
      </c>
      <c r="AL210" s="205">
        <v>0</v>
      </c>
      <c r="AM210" s="205">
        <v>0</v>
      </c>
      <c r="AN210" s="205">
        <v>0</v>
      </c>
      <c r="AO210" s="205">
        <v>0</v>
      </c>
      <c r="AP210" s="205">
        <v>0</v>
      </c>
      <c r="AQ210" s="205">
        <v>0</v>
      </c>
      <c r="AR210" s="205">
        <v>0</v>
      </c>
      <c r="AS210" s="205">
        <v>0</v>
      </c>
      <c r="AT210" s="205">
        <v>0</v>
      </c>
      <c r="AU210" s="275">
        <v>0</v>
      </c>
      <c r="AW210" s="196">
        <f t="shared" si="282"/>
        <v>0</v>
      </c>
      <c r="AX210" s="197" t="e">
        <f t="shared" si="284"/>
        <v>#DIV/0!</v>
      </c>
      <c r="AY210" s="205">
        <v>0</v>
      </c>
      <c r="AZ210" s="205">
        <v>0</v>
      </c>
      <c r="BA210" s="205">
        <v>0</v>
      </c>
      <c r="BB210" s="205">
        <v>0</v>
      </c>
      <c r="BC210" s="205">
        <v>0</v>
      </c>
      <c r="BD210" s="205">
        <v>0</v>
      </c>
      <c r="BE210" s="205">
        <v>0</v>
      </c>
      <c r="BF210" s="205">
        <v>0</v>
      </c>
      <c r="BG210" s="205">
        <v>0</v>
      </c>
      <c r="BH210" s="205">
        <v>0</v>
      </c>
      <c r="BI210" s="205">
        <v>0</v>
      </c>
      <c r="BJ210" s="275">
        <v>0</v>
      </c>
    </row>
    <row r="211" spans="1:62">
      <c r="A211" s="305"/>
      <c r="B211" s="305"/>
      <c r="C211" s="306" t="s">
        <v>45</v>
      </c>
      <c r="D211" s="307">
        <f t="shared" si="285"/>
        <v>0</v>
      </c>
      <c r="E211" s="308" t="e">
        <f t="shared" si="286"/>
        <v>#DIV/0!</v>
      </c>
      <c r="F211" s="307">
        <f t="shared" si="293"/>
        <v>0</v>
      </c>
      <c r="G211" s="307">
        <f t="shared" si="294"/>
        <v>0</v>
      </c>
      <c r="H211" s="307">
        <f t="shared" si="295"/>
        <v>0</v>
      </c>
      <c r="I211" s="307">
        <f t="shared" si="296"/>
        <v>0</v>
      </c>
      <c r="J211" s="307">
        <f t="shared" si="297"/>
        <v>0</v>
      </c>
      <c r="K211" s="307">
        <f t="shared" si="298"/>
        <v>0</v>
      </c>
      <c r="L211" s="307">
        <f t="shared" si="299"/>
        <v>0</v>
      </c>
      <c r="M211" s="307">
        <f t="shared" si="300"/>
        <v>0</v>
      </c>
      <c r="N211" s="307">
        <f t="shared" si="301"/>
        <v>0</v>
      </c>
      <c r="O211" s="307">
        <f t="shared" si="302"/>
        <v>0</v>
      </c>
      <c r="P211" s="307">
        <f t="shared" si="303"/>
        <v>0</v>
      </c>
      <c r="Q211" s="356">
        <f t="shared" si="304"/>
        <v>0</v>
      </c>
      <c r="S211" s="307">
        <f t="shared" si="287"/>
        <v>0</v>
      </c>
      <c r="T211" s="308" t="e">
        <f t="shared" si="288"/>
        <v>#DIV/0!</v>
      </c>
      <c r="U211" s="307">
        <v>0</v>
      </c>
      <c r="V211" s="307">
        <v>0</v>
      </c>
      <c r="W211" s="307">
        <v>0</v>
      </c>
      <c r="X211" s="307">
        <v>0</v>
      </c>
      <c r="Y211" s="307">
        <v>0</v>
      </c>
      <c r="Z211" s="307">
        <v>0</v>
      </c>
      <c r="AA211" s="307">
        <v>0</v>
      </c>
      <c r="AB211" s="307">
        <v>0</v>
      </c>
      <c r="AC211" s="307">
        <v>0</v>
      </c>
      <c r="AD211" s="307">
        <v>0</v>
      </c>
      <c r="AE211" s="307">
        <v>0</v>
      </c>
      <c r="AF211" s="356">
        <v>0</v>
      </c>
      <c r="AH211" s="307">
        <f t="shared" si="281"/>
        <v>0</v>
      </c>
      <c r="AI211" s="308" t="e">
        <f t="shared" si="283"/>
        <v>#DIV/0!</v>
      </c>
      <c r="AJ211" s="307">
        <v>0</v>
      </c>
      <c r="AK211" s="307">
        <v>0</v>
      </c>
      <c r="AL211" s="307">
        <v>0</v>
      </c>
      <c r="AM211" s="307">
        <v>0</v>
      </c>
      <c r="AN211" s="307">
        <v>0</v>
      </c>
      <c r="AO211" s="307">
        <v>0</v>
      </c>
      <c r="AP211" s="307">
        <v>0</v>
      </c>
      <c r="AQ211" s="307">
        <v>0</v>
      </c>
      <c r="AR211" s="307">
        <v>0</v>
      </c>
      <c r="AS211" s="307">
        <v>0</v>
      </c>
      <c r="AT211" s="307">
        <v>0</v>
      </c>
      <c r="AU211" s="356">
        <v>0</v>
      </c>
      <c r="AW211" s="307">
        <f t="shared" si="282"/>
        <v>0</v>
      </c>
      <c r="AX211" s="308" t="e">
        <f t="shared" si="284"/>
        <v>#DIV/0!</v>
      </c>
      <c r="AY211" s="307">
        <v>0</v>
      </c>
      <c r="AZ211" s="307">
        <v>0</v>
      </c>
      <c r="BA211" s="307">
        <v>0</v>
      </c>
      <c r="BB211" s="307">
        <v>0</v>
      </c>
      <c r="BC211" s="307">
        <v>0</v>
      </c>
      <c r="BD211" s="307">
        <v>0</v>
      </c>
      <c r="BE211" s="307">
        <v>0</v>
      </c>
      <c r="BF211" s="307">
        <v>0</v>
      </c>
      <c r="BG211" s="307">
        <v>0</v>
      </c>
      <c r="BH211" s="307">
        <v>0</v>
      </c>
      <c r="BI211" s="307">
        <v>0</v>
      </c>
      <c r="BJ211" s="356">
        <v>0</v>
      </c>
    </row>
    <row r="212" spans="1:62">
      <c r="A212" s="350"/>
      <c r="B212" s="350"/>
      <c r="C212" s="302" t="s">
        <v>75</v>
      </c>
      <c r="D212" s="303">
        <f t="shared" si="285"/>
        <v>0</v>
      </c>
      <c r="E212" s="304" t="e">
        <f t="shared" si="286"/>
        <v>#DIV/0!</v>
      </c>
      <c r="F212" s="303">
        <f t="shared" ref="F212:Q212" si="305">SUM(F206:F211)</f>
        <v>0</v>
      </c>
      <c r="G212" s="303">
        <f t="shared" si="305"/>
        <v>0</v>
      </c>
      <c r="H212" s="303">
        <f t="shared" si="305"/>
        <v>0</v>
      </c>
      <c r="I212" s="303">
        <f t="shared" si="305"/>
        <v>0</v>
      </c>
      <c r="J212" s="303">
        <f t="shared" si="305"/>
        <v>0</v>
      </c>
      <c r="K212" s="303">
        <f t="shared" si="305"/>
        <v>0</v>
      </c>
      <c r="L212" s="303">
        <f t="shared" si="305"/>
        <v>0</v>
      </c>
      <c r="M212" s="303">
        <f t="shared" si="305"/>
        <v>0</v>
      </c>
      <c r="N212" s="303">
        <f t="shared" si="305"/>
        <v>0</v>
      </c>
      <c r="O212" s="303">
        <f t="shared" si="305"/>
        <v>0</v>
      </c>
      <c r="P212" s="303">
        <f t="shared" si="305"/>
        <v>0</v>
      </c>
      <c r="Q212" s="353">
        <f t="shared" si="305"/>
        <v>0</v>
      </c>
      <c r="S212" s="303">
        <f t="shared" si="287"/>
        <v>0</v>
      </c>
      <c r="T212" s="304" t="e">
        <f t="shared" si="288"/>
        <v>#DIV/0!</v>
      </c>
      <c r="U212" s="303">
        <f>SUM(U206:U211)</f>
        <v>0</v>
      </c>
      <c r="V212" s="303">
        <f t="shared" ref="V212:AF212" si="306">SUM(V206:V211)</f>
        <v>0</v>
      </c>
      <c r="W212" s="303">
        <f t="shared" si="306"/>
        <v>0</v>
      </c>
      <c r="X212" s="303">
        <f t="shared" si="306"/>
        <v>0</v>
      </c>
      <c r="Y212" s="303">
        <f t="shared" si="306"/>
        <v>0</v>
      </c>
      <c r="Z212" s="303">
        <f t="shared" si="306"/>
        <v>0</v>
      </c>
      <c r="AA212" s="303">
        <f t="shared" si="306"/>
        <v>0</v>
      </c>
      <c r="AB212" s="303">
        <f t="shared" si="306"/>
        <v>0</v>
      </c>
      <c r="AC212" s="303">
        <f t="shared" si="306"/>
        <v>0</v>
      </c>
      <c r="AD212" s="303">
        <f t="shared" si="306"/>
        <v>0</v>
      </c>
      <c r="AE212" s="303">
        <f t="shared" si="306"/>
        <v>0</v>
      </c>
      <c r="AF212" s="353">
        <f t="shared" si="306"/>
        <v>0</v>
      </c>
      <c r="AH212" s="303">
        <f t="shared" si="281"/>
        <v>0</v>
      </c>
      <c r="AI212" s="304" t="e">
        <f t="shared" si="283"/>
        <v>#DIV/0!</v>
      </c>
      <c r="AJ212" s="303">
        <f>SUM(AJ206:AJ211)</f>
        <v>0</v>
      </c>
      <c r="AK212" s="303">
        <f t="shared" ref="AK212:AU212" si="307">SUM(AK206:AK211)</f>
        <v>0</v>
      </c>
      <c r="AL212" s="303">
        <f t="shared" si="307"/>
        <v>0</v>
      </c>
      <c r="AM212" s="303">
        <f t="shared" si="307"/>
        <v>0</v>
      </c>
      <c r="AN212" s="303">
        <f t="shared" si="307"/>
        <v>0</v>
      </c>
      <c r="AO212" s="303">
        <f t="shared" si="307"/>
        <v>0</v>
      </c>
      <c r="AP212" s="303">
        <f t="shared" si="307"/>
        <v>0</v>
      </c>
      <c r="AQ212" s="303">
        <f t="shared" si="307"/>
        <v>0</v>
      </c>
      <c r="AR212" s="303">
        <f t="shared" si="307"/>
        <v>0</v>
      </c>
      <c r="AS212" s="303">
        <f t="shared" si="307"/>
        <v>0</v>
      </c>
      <c r="AT212" s="303">
        <f t="shared" si="307"/>
        <v>0</v>
      </c>
      <c r="AU212" s="353">
        <f t="shared" si="307"/>
        <v>0</v>
      </c>
      <c r="AW212" s="303">
        <f t="shared" si="282"/>
        <v>0</v>
      </c>
      <c r="AX212" s="304" t="e">
        <f t="shared" si="284"/>
        <v>#DIV/0!</v>
      </c>
      <c r="AY212" s="303">
        <f>SUM(AY206:AY211)</f>
        <v>0</v>
      </c>
      <c r="AZ212" s="303">
        <f t="shared" ref="AZ212:BJ212" si="308">SUM(AZ206:AZ211)</f>
        <v>0</v>
      </c>
      <c r="BA212" s="303">
        <f t="shared" si="308"/>
        <v>0</v>
      </c>
      <c r="BB212" s="303">
        <f t="shared" si="308"/>
        <v>0</v>
      </c>
      <c r="BC212" s="303">
        <f t="shared" si="308"/>
        <v>0</v>
      </c>
      <c r="BD212" s="303">
        <f t="shared" si="308"/>
        <v>0</v>
      </c>
      <c r="BE212" s="303">
        <f t="shared" si="308"/>
        <v>0</v>
      </c>
      <c r="BF212" s="303">
        <f t="shared" si="308"/>
        <v>0</v>
      </c>
      <c r="BG212" s="303">
        <f t="shared" si="308"/>
        <v>0</v>
      </c>
      <c r="BH212" s="303">
        <f t="shared" si="308"/>
        <v>0</v>
      </c>
      <c r="BI212" s="303">
        <f t="shared" si="308"/>
        <v>0</v>
      </c>
      <c r="BJ212" s="353">
        <f t="shared" si="308"/>
        <v>0</v>
      </c>
    </row>
    <row r="213" spans="1:62">
      <c r="A213" s="223">
        <v>5330</v>
      </c>
      <c r="B213" s="431" t="s">
        <v>318</v>
      </c>
      <c r="C213" s="224" t="s">
        <v>319</v>
      </c>
      <c r="D213" s="225">
        <f t="shared" si="285"/>
        <v>0</v>
      </c>
      <c r="E213" s="226" t="e">
        <f t="shared" si="286"/>
        <v>#DIV/0!</v>
      </c>
      <c r="F213" s="227">
        <f t="shared" ref="F213:Q217" si="309">U213+AJ213+AY213</f>
        <v>0</v>
      </c>
      <c r="G213" s="227">
        <f t="shared" si="309"/>
        <v>0</v>
      </c>
      <c r="H213" s="227">
        <f t="shared" si="309"/>
        <v>0</v>
      </c>
      <c r="I213" s="227">
        <f t="shared" si="309"/>
        <v>0</v>
      </c>
      <c r="J213" s="227">
        <f t="shared" si="309"/>
        <v>0</v>
      </c>
      <c r="K213" s="227">
        <f t="shared" si="309"/>
        <v>0</v>
      </c>
      <c r="L213" s="227">
        <f t="shared" si="309"/>
        <v>0</v>
      </c>
      <c r="M213" s="227">
        <f t="shared" si="309"/>
        <v>0</v>
      </c>
      <c r="N213" s="227">
        <f t="shared" si="309"/>
        <v>0</v>
      </c>
      <c r="O213" s="227">
        <f t="shared" si="309"/>
        <v>0</v>
      </c>
      <c r="P213" s="227">
        <f t="shared" si="309"/>
        <v>0</v>
      </c>
      <c r="Q213" s="280">
        <f t="shared" si="309"/>
        <v>0</v>
      </c>
      <c r="S213" s="225">
        <f t="shared" si="287"/>
        <v>0</v>
      </c>
      <c r="T213" s="226" t="e">
        <f t="shared" si="288"/>
        <v>#DIV/0!</v>
      </c>
      <c r="U213" s="227">
        <v>0</v>
      </c>
      <c r="V213" s="227">
        <v>0</v>
      </c>
      <c r="W213" s="227">
        <v>0</v>
      </c>
      <c r="X213" s="227">
        <v>0</v>
      </c>
      <c r="Y213" s="227">
        <v>0</v>
      </c>
      <c r="Z213" s="227">
        <v>0</v>
      </c>
      <c r="AA213" s="227">
        <v>0</v>
      </c>
      <c r="AB213" s="227">
        <v>0</v>
      </c>
      <c r="AC213" s="227">
        <v>0</v>
      </c>
      <c r="AD213" s="227">
        <v>0</v>
      </c>
      <c r="AE213" s="227">
        <v>0</v>
      </c>
      <c r="AF213" s="280">
        <v>0</v>
      </c>
      <c r="AH213" s="225">
        <f t="shared" si="281"/>
        <v>0</v>
      </c>
      <c r="AI213" s="226" t="e">
        <f t="shared" si="283"/>
        <v>#DIV/0!</v>
      </c>
      <c r="AJ213" s="227">
        <v>0</v>
      </c>
      <c r="AK213" s="227">
        <v>0</v>
      </c>
      <c r="AL213" s="227">
        <v>0</v>
      </c>
      <c r="AM213" s="227">
        <v>0</v>
      </c>
      <c r="AN213" s="227">
        <v>0</v>
      </c>
      <c r="AO213" s="227">
        <v>0</v>
      </c>
      <c r="AP213" s="227">
        <v>0</v>
      </c>
      <c r="AQ213" s="227">
        <v>0</v>
      </c>
      <c r="AR213" s="227">
        <v>0</v>
      </c>
      <c r="AS213" s="227">
        <v>0</v>
      </c>
      <c r="AT213" s="227">
        <v>0</v>
      </c>
      <c r="AU213" s="280">
        <v>0</v>
      </c>
      <c r="AW213" s="225">
        <f t="shared" si="282"/>
        <v>0</v>
      </c>
      <c r="AX213" s="226" t="e">
        <f t="shared" si="284"/>
        <v>#DIV/0!</v>
      </c>
      <c r="AY213" s="227">
        <v>0</v>
      </c>
      <c r="AZ213" s="227">
        <v>0</v>
      </c>
      <c r="BA213" s="227">
        <v>0</v>
      </c>
      <c r="BB213" s="227">
        <v>0</v>
      </c>
      <c r="BC213" s="227">
        <v>0</v>
      </c>
      <c r="BD213" s="227">
        <v>0</v>
      </c>
      <c r="BE213" s="227">
        <v>0</v>
      </c>
      <c r="BF213" s="227">
        <v>0</v>
      </c>
      <c r="BG213" s="227">
        <v>0</v>
      </c>
      <c r="BH213" s="227">
        <v>0</v>
      </c>
      <c r="BI213" s="227">
        <v>0</v>
      </c>
      <c r="BJ213" s="280">
        <v>0</v>
      </c>
    </row>
    <row r="214" spans="1:62">
      <c r="A214" s="218">
        <v>5330</v>
      </c>
      <c r="B214" s="430" t="s">
        <v>320</v>
      </c>
      <c r="C214" s="204" t="s">
        <v>321</v>
      </c>
      <c r="D214" s="196">
        <f t="shared" si="285"/>
        <v>0</v>
      </c>
      <c r="E214" s="197" t="e">
        <f t="shared" si="286"/>
        <v>#DIV/0!</v>
      </c>
      <c r="F214" s="205">
        <f t="shared" si="309"/>
        <v>0</v>
      </c>
      <c r="G214" s="205">
        <f t="shared" si="309"/>
        <v>0</v>
      </c>
      <c r="H214" s="205">
        <f t="shared" si="309"/>
        <v>0</v>
      </c>
      <c r="I214" s="205">
        <f t="shared" si="309"/>
        <v>0</v>
      </c>
      <c r="J214" s="205">
        <f t="shared" si="309"/>
        <v>0</v>
      </c>
      <c r="K214" s="205">
        <f t="shared" si="309"/>
        <v>0</v>
      </c>
      <c r="L214" s="205">
        <f t="shared" si="309"/>
        <v>0</v>
      </c>
      <c r="M214" s="205">
        <f t="shared" si="309"/>
        <v>0</v>
      </c>
      <c r="N214" s="205">
        <f t="shared" si="309"/>
        <v>0</v>
      </c>
      <c r="O214" s="205">
        <f t="shared" si="309"/>
        <v>0</v>
      </c>
      <c r="P214" s="205">
        <f t="shared" si="309"/>
        <v>0</v>
      </c>
      <c r="Q214" s="275">
        <f t="shared" si="309"/>
        <v>0</v>
      </c>
      <c r="S214" s="196">
        <f t="shared" si="287"/>
        <v>0</v>
      </c>
      <c r="T214" s="197" t="e">
        <f t="shared" si="288"/>
        <v>#DIV/0!</v>
      </c>
      <c r="U214" s="205">
        <v>0</v>
      </c>
      <c r="V214" s="205">
        <v>0</v>
      </c>
      <c r="W214" s="205">
        <v>0</v>
      </c>
      <c r="X214" s="205">
        <v>0</v>
      </c>
      <c r="Y214" s="205">
        <v>0</v>
      </c>
      <c r="Z214" s="205">
        <v>0</v>
      </c>
      <c r="AA214" s="205">
        <v>0</v>
      </c>
      <c r="AB214" s="205">
        <v>0</v>
      </c>
      <c r="AC214" s="205">
        <v>0</v>
      </c>
      <c r="AD214" s="205">
        <v>0</v>
      </c>
      <c r="AE214" s="205">
        <v>0</v>
      </c>
      <c r="AF214" s="275">
        <v>0</v>
      </c>
      <c r="AH214" s="196">
        <f t="shared" si="281"/>
        <v>0</v>
      </c>
      <c r="AI214" s="197" t="e">
        <f t="shared" si="283"/>
        <v>#DIV/0!</v>
      </c>
      <c r="AJ214" s="205">
        <v>0</v>
      </c>
      <c r="AK214" s="205">
        <v>0</v>
      </c>
      <c r="AL214" s="205">
        <v>0</v>
      </c>
      <c r="AM214" s="205">
        <v>0</v>
      </c>
      <c r="AN214" s="205">
        <v>0</v>
      </c>
      <c r="AO214" s="205">
        <v>0</v>
      </c>
      <c r="AP214" s="205">
        <v>0</v>
      </c>
      <c r="AQ214" s="205">
        <v>0</v>
      </c>
      <c r="AR214" s="205">
        <v>0</v>
      </c>
      <c r="AS214" s="205">
        <v>0</v>
      </c>
      <c r="AT214" s="205">
        <v>0</v>
      </c>
      <c r="AU214" s="275">
        <v>0</v>
      </c>
      <c r="AW214" s="196">
        <f t="shared" si="282"/>
        <v>0</v>
      </c>
      <c r="AX214" s="197" t="e">
        <f t="shared" si="284"/>
        <v>#DIV/0!</v>
      </c>
      <c r="AY214" s="205">
        <v>0</v>
      </c>
      <c r="AZ214" s="205">
        <v>0</v>
      </c>
      <c r="BA214" s="205">
        <v>0</v>
      </c>
      <c r="BB214" s="205">
        <v>0</v>
      </c>
      <c r="BC214" s="205">
        <v>0</v>
      </c>
      <c r="BD214" s="205">
        <v>0</v>
      </c>
      <c r="BE214" s="205">
        <v>0</v>
      </c>
      <c r="BF214" s="205">
        <v>0</v>
      </c>
      <c r="BG214" s="205">
        <v>0</v>
      </c>
      <c r="BH214" s="205">
        <v>0</v>
      </c>
      <c r="BI214" s="205">
        <v>0</v>
      </c>
      <c r="BJ214" s="275">
        <v>0</v>
      </c>
    </row>
    <row r="215" spans="1:62">
      <c r="A215" s="218">
        <v>5330</v>
      </c>
      <c r="B215" s="430" t="s">
        <v>322</v>
      </c>
      <c r="C215" s="204" t="s">
        <v>323</v>
      </c>
      <c r="D215" s="196">
        <f t="shared" si="285"/>
        <v>0</v>
      </c>
      <c r="E215" s="197" t="e">
        <f t="shared" si="286"/>
        <v>#DIV/0!</v>
      </c>
      <c r="F215" s="205">
        <f t="shared" si="309"/>
        <v>0</v>
      </c>
      <c r="G215" s="205">
        <f t="shared" si="309"/>
        <v>0</v>
      </c>
      <c r="H215" s="205">
        <f t="shared" si="309"/>
        <v>0</v>
      </c>
      <c r="I215" s="205">
        <f t="shared" si="309"/>
        <v>0</v>
      </c>
      <c r="J215" s="205">
        <f t="shared" si="309"/>
        <v>0</v>
      </c>
      <c r="K215" s="205">
        <f t="shared" si="309"/>
        <v>0</v>
      </c>
      <c r="L215" s="205">
        <f t="shared" si="309"/>
        <v>0</v>
      </c>
      <c r="M215" s="205">
        <f t="shared" si="309"/>
        <v>0</v>
      </c>
      <c r="N215" s="205">
        <f t="shared" si="309"/>
        <v>0</v>
      </c>
      <c r="O215" s="205">
        <f t="shared" si="309"/>
        <v>0</v>
      </c>
      <c r="P215" s="205">
        <f t="shared" si="309"/>
        <v>0</v>
      </c>
      <c r="Q215" s="275">
        <f t="shared" si="309"/>
        <v>0</v>
      </c>
      <c r="S215" s="196">
        <f t="shared" si="287"/>
        <v>0</v>
      </c>
      <c r="T215" s="197" t="e">
        <f t="shared" si="288"/>
        <v>#DIV/0!</v>
      </c>
      <c r="U215" s="205">
        <v>0</v>
      </c>
      <c r="V215" s="205">
        <v>0</v>
      </c>
      <c r="W215" s="205">
        <v>0</v>
      </c>
      <c r="X215" s="205">
        <v>0</v>
      </c>
      <c r="Y215" s="205">
        <v>0</v>
      </c>
      <c r="Z215" s="205">
        <v>0</v>
      </c>
      <c r="AA215" s="205">
        <v>0</v>
      </c>
      <c r="AB215" s="205">
        <v>0</v>
      </c>
      <c r="AC215" s="205">
        <v>0</v>
      </c>
      <c r="AD215" s="205">
        <v>0</v>
      </c>
      <c r="AE215" s="205">
        <v>0</v>
      </c>
      <c r="AF215" s="275">
        <v>0</v>
      </c>
      <c r="AH215" s="196">
        <f t="shared" si="281"/>
        <v>0</v>
      </c>
      <c r="AI215" s="197" t="e">
        <f t="shared" si="283"/>
        <v>#DIV/0!</v>
      </c>
      <c r="AJ215" s="205">
        <v>0</v>
      </c>
      <c r="AK215" s="205">
        <v>0</v>
      </c>
      <c r="AL215" s="205">
        <v>0</v>
      </c>
      <c r="AM215" s="205">
        <v>0</v>
      </c>
      <c r="AN215" s="205">
        <v>0</v>
      </c>
      <c r="AO215" s="205">
        <v>0</v>
      </c>
      <c r="AP215" s="205">
        <v>0</v>
      </c>
      <c r="AQ215" s="205">
        <v>0</v>
      </c>
      <c r="AR215" s="205">
        <v>0</v>
      </c>
      <c r="AS215" s="205">
        <v>0</v>
      </c>
      <c r="AT215" s="205">
        <v>0</v>
      </c>
      <c r="AU215" s="275">
        <v>0</v>
      </c>
      <c r="AW215" s="196">
        <f t="shared" si="282"/>
        <v>0</v>
      </c>
      <c r="AX215" s="197" t="e">
        <f t="shared" si="284"/>
        <v>#DIV/0!</v>
      </c>
      <c r="AY215" s="205">
        <v>0</v>
      </c>
      <c r="AZ215" s="205">
        <v>0</v>
      </c>
      <c r="BA215" s="205">
        <v>0</v>
      </c>
      <c r="BB215" s="205">
        <v>0</v>
      </c>
      <c r="BC215" s="205">
        <v>0</v>
      </c>
      <c r="BD215" s="205">
        <v>0</v>
      </c>
      <c r="BE215" s="205">
        <v>0</v>
      </c>
      <c r="BF215" s="205">
        <v>0</v>
      </c>
      <c r="BG215" s="205">
        <v>0</v>
      </c>
      <c r="BH215" s="205">
        <v>0</v>
      </c>
      <c r="BI215" s="205">
        <v>0</v>
      </c>
      <c r="BJ215" s="275">
        <v>0</v>
      </c>
    </row>
    <row r="216" spans="1:62">
      <c r="A216" s="218">
        <v>5330</v>
      </c>
      <c r="B216" s="430" t="s">
        <v>324</v>
      </c>
      <c r="C216" s="204" t="s">
        <v>325</v>
      </c>
      <c r="D216" s="196">
        <f t="shared" si="285"/>
        <v>0</v>
      </c>
      <c r="E216" s="197" t="e">
        <f t="shared" si="286"/>
        <v>#DIV/0!</v>
      </c>
      <c r="F216" s="205">
        <f t="shared" si="309"/>
        <v>0</v>
      </c>
      <c r="G216" s="205">
        <f t="shared" si="309"/>
        <v>0</v>
      </c>
      <c r="H216" s="205">
        <f t="shared" si="309"/>
        <v>0</v>
      </c>
      <c r="I216" s="205">
        <f t="shared" si="309"/>
        <v>0</v>
      </c>
      <c r="J216" s="205">
        <f t="shared" si="309"/>
        <v>0</v>
      </c>
      <c r="K216" s="205">
        <f t="shared" si="309"/>
        <v>0</v>
      </c>
      <c r="L216" s="205">
        <f t="shared" si="309"/>
        <v>0</v>
      </c>
      <c r="M216" s="205">
        <f t="shared" si="309"/>
        <v>0</v>
      </c>
      <c r="N216" s="205">
        <f t="shared" si="309"/>
        <v>0</v>
      </c>
      <c r="O216" s="205">
        <f t="shared" si="309"/>
        <v>0</v>
      </c>
      <c r="P216" s="205">
        <f t="shared" si="309"/>
        <v>0</v>
      </c>
      <c r="Q216" s="275">
        <f t="shared" si="309"/>
        <v>0</v>
      </c>
      <c r="S216" s="196">
        <f t="shared" si="287"/>
        <v>0</v>
      </c>
      <c r="T216" s="197" t="e">
        <f t="shared" si="288"/>
        <v>#DIV/0!</v>
      </c>
      <c r="U216" s="205">
        <v>0</v>
      </c>
      <c r="V216" s="205">
        <v>0</v>
      </c>
      <c r="W216" s="205">
        <v>0</v>
      </c>
      <c r="X216" s="205">
        <v>0</v>
      </c>
      <c r="Y216" s="205">
        <v>0</v>
      </c>
      <c r="Z216" s="205">
        <v>0</v>
      </c>
      <c r="AA216" s="205">
        <v>0</v>
      </c>
      <c r="AB216" s="205">
        <v>0</v>
      </c>
      <c r="AC216" s="205">
        <v>0</v>
      </c>
      <c r="AD216" s="205">
        <v>0</v>
      </c>
      <c r="AE216" s="205">
        <v>0</v>
      </c>
      <c r="AF216" s="275">
        <v>0</v>
      </c>
      <c r="AH216" s="196">
        <f t="shared" si="281"/>
        <v>0</v>
      </c>
      <c r="AI216" s="197" t="e">
        <f t="shared" si="283"/>
        <v>#DIV/0!</v>
      </c>
      <c r="AJ216" s="205">
        <v>0</v>
      </c>
      <c r="AK216" s="205">
        <v>0</v>
      </c>
      <c r="AL216" s="205">
        <v>0</v>
      </c>
      <c r="AM216" s="205">
        <v>0</v>
      </c>
      <c r="AN216" s="205">
        <v>0</v>
      </c>
      <c r="AO216" s="205">
        <v>0</v>
      </c>
      <c r="AP216" s="205">
        <v>0</v>
      </c>
      <c r="AQ216" s="205">
        <v>0</v>
      </c>
      <c r="AR216" s="205">
        <v>0</v>
      </c>
      <c r="AS216" s="205">
        <v>0</v>
      </c>
      <c r="AT216" s="205">
        <v>0</v>
      </c>
      <c r="AU216" s="275">
        <v>0</v>
      </c>
      <c r="AW216" s="196">
        <f t="shared" si="282"/>
        <v>0</v>
      </c>
      <c r="AX216" s="197" t="e">
        <f t="shared" si="284"/>
        <v>#DIV/0!</v>
      </c>
      <c r="AY216" s="205">
        <v>0</v>
      </c>
      <c r="AZ216" s="205">
        <v>0</v>
      </c>
      <c r="BA216" s="205">
        <v>0</v>
      </c>
      <c r="BB216" s="205">
        <v>0</v>
      </c>
      <c r="BC216" s="205">
        <v>0</v>
      </c>
      <c r="BD216" s="205">
        <v>0</v>
      </c>
      <c r="BE216" s="205">
        <v>0</v>
      </c>
      <c r="BF216" s="205">
        <v>0</v>
      </c>
      <c r="BG216" s="205">
        <v>0</v>
      </c>
      <c r="BH216" s="205">
        <v>0</v>
      </c>
      <c r="BI216" s="205">
        <v>0</v>
      </c>
      <c r="BJ216" s="275">
        <v>0</v>
      </c>
    </row>
    <row r="217" spans="1:62">
      <c r="A217" s="305"/>
      <c r="B217" s="305"/>
      <c r="C217" s="306" t="s">
        <v>45</v>
      </c>
      <c r="D217" s="307">
        <f t="shared" si="285"/>
        <v>0</v>
      </c>
      <c r="E217" s="308" t="e">
        <f t="shared" si="286"/>
        <v>#DIV/0!</v>
      </c>
      <c r="F217" s="307">
        <f t="shared" si="309"/>
        <v>0</v>
      </c>
      <c r="G217" s="307">
        <f t="shared" si="309"/>
        <v>0</v>
      </c>
      <c r="H217" s="307">
        <f t="shared" si="309"/>
        <v>0</v>
      </c>
      <c r="I217" s="307">
        <f t="shared" si="309"/>
        <v>0</v>
      </c>
      <c r="J217" s="307">
        <f t="shared" si="309"/>
        <v>0</v>
      </c>
      <c r="K217" s="307">
        <f t="shared" si="309"/>
        <v>0</v>
      </c>
      <c r="L217" s="307">
        <f t="shared" si="309"/>
        <v>0</v>
      </c>
      <c r="M217" s="307">
        <f t="shared" si="309"/>
        <v>0</v>
      </c>
      <c r="N217" s="307">
        <f t="shared" si="309"/>
        <v>0</v>
      </c>
      <c r="O217" s="307">
        <f t="shared" si="309"/>
        <v>0</v>
      </c>
      <c r="P217" s="307">
        <f t="shared" si="309"/>
        <v>0</v>
      </c>
      <c r="Q217" s="356">
        <f t="shared" si="309"/>
        <v>0</v>
      </c>
      <c r="S217" s="307">
        <f t="shared" si="287"/>
        <v>0</v>
      </c>
      <c r="T217" s="308" t="e">
        <f t="shared" si="288"/>
        <v>#DIV/0!</v>
      </c>
      <c r="U217" s="307">
        <v>0</v>
      </c>
      <c r="V217" s="307">
        <v>0</v>
      </c>
      <c r="W217" s="307">
        <v>0</v>
      </c>
      <c r="X217" s="307">
        <v>0</v>
      </c>
      <c r="Y217" s="307">
        <v>0</v>
      </c>
      <c r="Z217" s="307">
        <v>0</v>
      </c>
      <c r="AA217" s="307">
        <v>0</v>
      </c>
      <c r="AB217" s="307">
        <v>0</v>
      </c>
      <c r="AC217" s="307">
        <v>0</v>
      </c>
      <c r="AD217" s="307">
        <v>0</v>
      </c>
      <c r="AE217" s="307">
        <v>0</v>
      </c>
      <c r="AF217" s="356">
        <v>0</v>
      </c>
      <c r="AH217" s="307">
        <f t="shared" si="281"/>
        <v>0</v>
      </c>
      <c r="AI217" s="308" t="e">
        <f t="shared" si="283"/>
        <v>#DIV/0!</v>
      </c>
      <c r="AJ217" s="307">
        <v>0</v>
      </c>
      <c r="AK217" s="307">
        <v>0</v>
      </c>
      <c r="AL217" s="307">
        <v>0</v>
      </c>
      <c r="AM217" s="307">
        <v>0</v>
      </c>
      <c r="AN217" s="307">
        <v>0</v>
      </c>
      <c r="AO217" s="307">
        <v>0</v>
      </c>
      <c r="AP217" s="307">
        <v>0</v>
      </c>
      <c r="AQ217" s="307">
        <v>0</v>
      </c>
      <c r="AR217" s="307">
        <v>0</v>
      </c>
      <c r="AS217" s="307">
        <v>0</v>
      </c>
      <c r="AT217" s="307">
        <v>0</v>
      </c>
      <c r="AU217" s="356">
        <v>0</v>
      </c>
      <c r="AW217" s="307">
        <f t="shared" si="282"/>
        <v>0</v>
      </c>
      <c r="AX217" s="308" t="e">
        <f t="shared" si="284"/>
        <v>#DIV/0!</v>
      </c>
      <c r="AY217" s="307">
        <v>0</v>
      </c>
      <c r="AZ217" s="307">
        <v>0</v>
      </c>
      <c r="BA217" s="307">
        <v>0</v>
      </c>
      <c r="BB217" s="307">
        <v>0</v>
      </c>
      <c r="BC217" s="307">
        <v>0</v>
      </c>
      <c r="BD217" s="307">
        <v>0</v>
      </c>
      <c r="BE217" s="307">
        <v>0</v>
      </c>
      <c r="BF217" s="307">
        <v>0</v>
      </c>
      <c r="BG217" s="307">
        <v>0</v>
      </c>
      <c r="BH217" s="307">
        <v>0</v>
      </c>
      <c r="BI217" s="307">
        <v>0</v>
      </c>
      <c r="BJ217" s="356">
        <v>0</v>
      </c>
    </row>
    <row r="218" spans="1:62">
      <c r="A218" s="350"/>
      <c r="B218" s="350"/>
      <c r="C218" s="302" t="s">
        <v>75</v>
      </c>
      <c r="D218" s="303">
        <f t="shared" si="285"/>
        <v>0</v>
      </c>
      <c r="E218" s="304" t="e">
        <f t="shared" si="286"/>
        <v>#DIV/0!</v>
      </c>
      <c r="F218" s="303">
        <f t="shared" ref="F218:Q218" si="310">SUM(F213:F217)</f>
        <v>0</v>
      </c>
      <c r="G218" s="303">
        <f t="shared" si="310"/>
        <v>0</v>
      </c>
      <c r="H218" s="303">
        <f t="shared" si="310"/>
        <v>0</v>
      </c>
      <c r="I218" s="303">
        <f t="shared" si="310"/>
        <v>0</v>
      </c>
      <c r="J218" s="303">
        <f t="shared" si="310"/>
        <v>0</v>
      </c>
      <c r="K218" s="303">
        <f t="shared" si="310"/>
        <v>0</v>
      </c>
      <c r="L218" s="303">
        <f t="shared" si="310"/>
        <v>0</v>
      </c>
      <c r="M218" s="303">
        <f t="shared" si="310"/>
        <v>0</v>
      </c>
      <c r="N218" s="303">
        <f t="shared" si="310"/>
        <v>0</v>
      </c>
      <c r="O218" s="303">
        <f t="shared" si="310"/>
        <v>0</v>
      </c>
      <c r="P218" s="303">
        <f t="shared" si="310"/>
        <v>0</v>
      </c>
      <c r="Q218" s="353">
        <f t="shared" si="310"/>
        <v>0</v>
      </c>
      <c r="S218" s="303">
        <f t="shared" si="287"/>
        <v>0</v>
      </c>
      <c r="T218" s="304" t="e">
        <f t="shared" si="288"/>
        <v>#DIV/0!</v>
      </c>
      <c r="U218" s="303">
        <f>SUM(U213:U217)</f>
        <v>0</v>
      </c>
      <c r="V218" s="303">
        <f t="shared" ref="V218:AF218" si="311">SUM(V213:V217)</f>
        <v>0</v>
      </c>
      <c r="W218" s="303">
        <f t="shared" si="311"/>
        <v>0</v>
      </c>
      <c r="X218" s="303">
        <f t="shared" si="311"/>
        <v>0</v>
      </c>
      <c r="Y218" s="303">
        <f t="shared" si="311"/>
        <v>0</v>
      </c>
      <c r="Z218" s="303">
        <f t="shared" si="311"/>
        <v>0</v>
      </c>
      <c r="AA218" s="303">
        <f t="shared" si="311"/>
        <v>0</v>
      </c>
      <c r="AB218" s="303">
        <f t="shared" si="311"/>
        <v>0</v>
      </c>
      <c r="AC218" s="303">
        <f t="shared" si="311"/>
        <v>0</v>
      </c>
      <c r="AD218" s="303">
        <f t="shared" si="311"/>
        <v>0</v>
      </c>
      <c r="AE218" s="303">
        <f t="shared" si="311"/>
        <v>0</v>
      </c>
      <c r="AF218" s="353">
        <f t="shared" si="311"/>
        <v>0</v>
      </c>
      <c r="AH218" s="303">
        <f t="shared" si="281"/>
        <v>0</v>
      </c>
      <c r="AI218" s="304" t="e">
        <f t="shared" si="283"/>
        <v>#DIV/0!</v>
      </c>
      <c r="AJ218" s="303">
        <f>SUM(AJ213:AJ217)</f>
        <v>0</v>
      </c>
      <c r="AK218" s="303">
        <f t="shared" ref="AK218:AU218" si="312">SUM(AK213:AK217)</f>
        <v>0</v>
      </c>
      <c r="AL218" s="303">
        <f t="shared" si="312"/>
        <v>0</v>
      </c>
      <c r="AM218" s="303">
        <f t="shared" si="312"/>
        <v>0</v>
      </c>
      <c r="AN218" s="303">
        <f t="shared" si="312"/>
        <v>0</v>
      </c>
      <c r="AO218" s="303">
        <f t="shared" si="312"/>
        <v>0</v>
      </c>
      <c r="AP218" s="303">
        <f t="shared" si="312"/>
        <v>0</v>
      </c>
      <c r="AQ218" s="303">
        <f t="shared" si="312"/>
        <v>0</v>
      </c>
      <c r="AR218" s="303">
        <f t="shared" si="312"/>
        <v>0</v>
      </c>
      <c r="AS218" s="303">
        <f t="shared" si="312"/>
        <v>0</v>
      </c>
      <c r="AT218" s="303">
        <f t="shared" si="312"/>
        <v>0</v>
      </c>
      <c r="AU218" s="353">
        <f t="shared" si="312"/>
        <v>0</v>
      </c>
      <c r="AW218" s="303">
        <f t="shared" si="282"/>
        <v>0</v>
      </c>
      <c r="AX218" s="304" t="e">
        <f t="shared" si="284"/>
        <v>#DIV/0!</v>
      </c>
      <c r="AY218" s="303">
        <f>SUM(AY213:AY217)</f>
        <v>0</v>
      </c>
      <c r="AZ218" s="303">
        <f t="shared" ref="AZ218:BJ218" si="313">SUM(AZ213:AZ217)</f>
        <v>0</v>
      </c>
      <c r="BA218" s="303">
        <f t="shared" si="313"/>
        <v>0</v>
      </c>
      <c r="BB218" s="303">
        <f t="shared" si="313"/>
        <v>0</v>
      </c>
      <c r="BC218" s="303">
        <f t="shared" si="313"/>
        <v>0</v>
      </c>
      <c r="BD218" s="303">
        <f t="shared" si="313"/>
        <v>0</v>
      </c>
      <c r="BE218" s="303">
        <f t="shared" si="313"/>
        <v>0</v>
      </c>
      <c r="BF218" s="303">
        <f t="shared" si="313"/>
        <v>0</v>
      </c>
      <c r="BG218" s="303">
        <f t="shared" si="313"/>
        <v>0</v>
      </c>
      <c r="BH218" s="303">
        <f t="shared" si="313"/>
        <v>0</v>
      </c>
      <c r="BI218" s="303">
        <f t="shared" si="313"/>
        <v>0</v>
      </c>
      <c r="BJ218" s="353">
        <f t="shared" si="313"/>
        <v>0</v>
      </c>
    </row>
    <row r="219" spans="1:62">
      <c r="A219" s="218">
        <v>5334</v>
      </c>
      <c r="B219" s="430" t="s">
        <v>326</v>
      </c>
      <c r="C219" s="204" t="s">
        <v>327</v>
      </c>
      <c r="D219" s="196">
        <f t="shared" si="285"/>
        <v>0</v>
      </c>
      <c r="E219" s="197" t="e">
        <f t="shared" si="286"/>
        <v>#DIV/0!</v>
      </c>
      <c r="F219" s="205">
        <f t="shared" ref="F219:Q223" si="314">U219+AJ219+AY219</f>
        <v>0</v>
      </c>
      <c r="G219" s="205">
        <f t="shared" si="314"/>
        <v>0</v>
      </c>
      <c r="H219" s="205">
        <f t="shared" si="314"/>
        <v>0</v>
      </c>
      <c r="I219" s="205">
        <f t="shared" si="314"/>
        <v>0</v>
      </c>
      <c r="J219" s="205">
        <f t="shared" si="314"/>
        <v>0</v>
      </c>
      <c r="K219" s="205">
        <f t="shared" si="314"/>
        <v>0</v>
      </c>
      <c r="L219" s="205">
        <f t="shared" si="314"/>
        <v>0</v>
      </c>
      <c r="M219" s="205">
        <f t="shared" si="314"/>
        <v>0</v>
      </c>
      <c r="N219" s="205">
        <f t="shared" si="314"/>
        <v>0</v>
      </c>
      <c r="O219" s="205">
        <f t="shared" si="314"/>
        <v>0</v>
      </c>
      <c r="P219" s="205">
        <f t="shared" si="314"/>
        <v>0</v>
      </c>
      <c r="Q219" s="275">
        <f t="shared" si="314"/>
        <v>0</v>
      </c>
      <c r="S219" s="196">
        <f t="shared" si="287"/>
        <v>0</v>
      </c>
      <c r="T219" s="197" t="e">
        <f t="shared" si="288"/>
        <v>#DIV/0!</v>
      </c>
      <c r="U219" s="205">
        <v>0</v>
      </c>
      <c r="V219" s="205">
        <v>0</v>
      </c>
      <c r="W219" s="205">
        <v>0</v>
      </c>
      <c r="X219" s="205">
        <v>0</v>
      </c>
      <c r="Y219" s="205">
        <v>0</v>
      </c>
      <c r="Z219" s="205">
        <v>0</v>
      </c>
      <c r="AA219" s="205">
        <v>0</v>
      </c>
      <c r="AB219" s="205">
        <v>0</v>
      </c>
      <c r="AC219" s="205">
        <v>0</v>
      </c>
      <c r="AD219" s="205">
        <v>0</v>
      </c>
      <c r="AE219" s="205">
        <v>0</v>
      </c>
      <c r="AF219" s="275">
        <v>0</v>
      </c>
      <c r="AH219" s="196">
        <f t="shared" si="281"/>
        <v>0</v>
      </c>
      <c r="AI219" s="197" t="e">
        <f t="shared" si="283"/>
        <v>#DIV/0!</v>
      </c>
      <c r="AJ219" s="205">
        <v>0</v>
      </c>
      <c r="AK219" s="205">
        <v>0</v>
      </c>
      <c r="AL219" s="205">
        <v>0</v>
      </c>
      <c r="AM219" s="205">
        <v>0</v>
      </c>
      <c r="AN219" s="205">
        <v>0</v>
      </c>
      <c r="AO219" s="205">
        <v>0</v>
      </c>
      <c r="AP219" s="205">
        <v>0</v>
      </c>
      <c r="AQ219" s="205">
        <v>0</v>
      </c>
      <c r="AR219" s="205">
        <v>0</v>
      </c>
      <c r="AS219" s="205">
        <v>0</v>
      </c>
      <c r="AT219" s="205">
        <v>0</v>
      </c>
      <c r="AU219" s="275">
        <v>0</v>
      </c>
      <c r="AW219" s="196">
        <f t="shared" si="282"/>
        <v>0</v>
      </c>
      <c r="AX219" s="197" t="e">
        <f t="shared" si="284"/>
        <v>#DIV/0!</v>
      </c>
      <c r="AY219" s="205">
        <v>0</v>
      </c>
      <c r="AZ219" s="205">
        <v>0</v>
      </c>
      <c r="BA219" s="205">
        <v>0</v>
      </c>
      <c r="BB219" s="205">
        <v>0</v>
      </c>
      <c r="BC219" s="205">
        <v>0</v>
      </c>
      <c r="BD219" s="205">
        <v>0</v>
      </c>
      <c r="BE219" s="205">
        <v>0</v>
      </c>
      <c r="BF219" s="205">
        <v>0</v>
      </c>
      <c r="BG219" s="205">
        <v>0</v>
      </c>
      <c r="BH219" s="205">
        <v>0</v>
      </c>
      <c r="BI219" s="205">
        <v>0</v>
      </c>
      <c r="BJ219" s="275">
        <v>0</v>
      </c>
    </row>
    <row r="220" spans="1:62">
      <c r="A220" s="218">
        <v>5334</v>
      </c>
      <c r="B220" s="430" t="s">
        <v>328</v>
      </c>
      <c r="C220" s="204" t="s">
        <v>329</v>
      </c>
      <c r="D220" s="196">
        <f t="shared" si="285"/>
        <v>0</v>
      </c>
      <c r="E220" s="197" t="e">
        <f t="shared" si="286"/>
        <v>#DIV/0!</v>
      </c>
      <c r="F220" s="205">
        <f t="shared" si="314"/>
        <v>0</v>
      </c>
      <c r="G220" s="205">
        <f t="shared" si="314"/>
        <v>0</v>
      </c>
      <c r="H220" s="205">
        <f t="shared" si="314"/>
        <v>0</v>
      </c>
      <c r="I220" s="205">
        <f t="shared" si="314"/>
        <v>0</v>
      </c>
      <c r="J220" s="205">
        <f t="shared" si="314"/>
        <v>0</v>
      </c>
      <c r="K220" s="205">
        <f t="shared" si="314"/>
        <v>0</v>
      </c>
      <c r="L220" s="205">
        <f t="shared" si="314"/>
        <v>0</v>
      </c>
      <c r="M220" s="205">
        <f t="shared" si="314"/>
        <v>0</v>
      </c>
      <c r="N220" s="205">
        <f t="shared" si="314"/>
        <v>0</v>
      </c>
      <c r="O220" s="205">
        <f t="shared" si="314"/>
        <v>0</v>
      </c>
      <c r="P220" s="205">
        <f t="shared" si="314"/>
        <v>0</v>
      </c>
      <c r="Q220" s="275">
        <f t="shared" si="314"/>
        <v>0</v>
      </c>
      <c r="S220" s="196">
        <f t="shared" si="287"/>
        <v>0</v>
      </c>
      <c r="T220" s="197" t="e">
        <f t="shared" si="288"/>
        <v>#DIV/0!</v>
      </c>
      <c r="U220" s="205">
        <v>0</v>
      </c>
      <c r="V220" s="205">
        <v>0</v>
      </c>
      <c r="W220" s="205">
        <v>0</v>
      </c>
      <c r="X220" s="205">
        <v>0</v>
      </c>
      <c r="Y220" s="205">
        <v>0</v>
      </c>
      <c r="Z220" s="205">
        <v>0</v>
      </c>
      <c r="AA220" s="205">
        <v>0</v>
      </c>
      <c r="AB220" s="205">
        <v>0</v>
      </c>
      <c r="AC220" s="205">
        <v>0</v>
      </c>
      <c r="AD220" s="205">
        <v>0</v>
      </c>
      <c r="AE220" s="205">
        <v>0</v>
      </c>
      <c r="AF220" s="275">
        <v>0</v>
      </c>
      <c r="AH220" s="196">
        <f t="shared" si="281"/>
        <v>0</v>
      </c>
      <c r="AI220" s="197" t="e">
        <f t="shared" si="283"/>
        <v>#DIV/0!</v>
      </c>
      <c r="AJ220" s="205">
        <v>0</v>
      </c>
      <c r="AK220" s="205">
        <v>0</v>
      </c>
      <c r="AL220" s="205">
        <v>0</v>
      </c>
      <c r="AM220" s="205">
        <v>0</v>
      </c>
      <c r="AN220" s="205">
        <v>0</v>
      </c>
      <c r="AO220" s="205">
        <v>0</v>
      </c>
      <c r="AP220" s="205">
        <v>0</v>
      </c>
      <c r="AQ220" s="205">
        <v>0</v>
      </c>
      <c r="AR220" s="205">
        <v>0</v>
      </c>
      <c r="AS220" s="205">
        <v>0</v>
      </c>
      <c r="AT220" s="205">
        <v>0</v>
      </c>
      <c r="AU220" s="275">
        <v>0</v>
      </c>
      <c r="AW220" s="196">
        <f t="shared" si="282"/>
        <v>0</v>
      </c>
      <c r="AX220" s="197" t="e">
        <f t="shared" si="284"/>
        <v>#DIV/0!</v>
      </c>
      <c r="AY220" s="205">
        <v>0</v>
      </c>
      <c r="AZ220" s="205">
        <v>0</v>
      </c>
      <c r="BA220" s="205">
        <v>0</v>
      </c>
      <c r="BB220" s="205">
        <v>0</v>
      </c>
      <c r="BC220" s="205">
        <v>0</v>
      </c>
      <c r="BD220" s="205">
        <v>0</v>
      </c>
      <c r="BE220" s="205">
        <v>0</v>
      </c>
      <c r="BF220" s="205">
        <v>0</v>
      </c>
      <c r="BG220" s="205">
        <v>0</v>
      </c>
      <c r="BH220" s="205">
        <v>0</v>
      </c>
      <c r="BI220" s="205">
        <v>0</v>
      </c>
      <c r="BJ220" s="275">
        <v>0</v>
      </c>
    </row>
    <row r="221" spans="1:62">
      <c r="A221" s="218">
        <v>5334</v>
      </c>
      <c r="B221" s="430" t="s">
        <v>330</v>
      </c>
      <c r="C221" s="204" t="s">
        <v>331</v>
      </c>
      <c r="D221" s="196">
        <f t="shared" si="285"/>
        <v>0</v>
      </c>
      <c r="E221" s="197" t="e">
        <f t="shared" si="286"/>
        <v>#DIV/0!</v>
      </c>
      <c r="F221" s="205">
        <f t="shared" si="314"/>
        <v>0</v>
      </c>
      <c r="G221" s="205">
        <f t="shared" si="314"/>
        <v>0</v>
      </c>
      <c r="H221" s="205">
        <f t="shared" si="314"/>
        <v>0</v>
      </c>
      <c r="I221" s="205">
        <f t="shared" si="314"/>
        <v>0</v>
      </c>
      <c r="J221" s="205">
        <f t="shared" si="314"/>
        <v>0</v>
      </c>
      <c r="K221" s="205">
        <f t="shared" si="314"/>
        <v>0</v>
      </c>
      <c r="L221" s="205">
        <f t="shared" si="314"/>
        <v>0</v>
      </c>
      <c r="M221" s="205">
        <f t="shared" si="314"/>
        <v>0</v>
      </c>
      <c r="N221" s="205">
        <f t="shared" si="314"/>
        <v>0</v>
      </c>
      <c r="O221" s="205">
        <f t="shared" si="314"/>
        <v>0</v>
      </c>
      <c r="P221" s="205">
        <f t="shared" si="314"/>
        <v>0</v>
      </c>
      <c r="Q221" s="275">
        <f t="shared" si="314"/>
        <v>0</v>
      </c>
      <c r="S221" s="196">
        <f t="shared" si="287"/>
        <v>0</v>
      </c>
      <c r="T221" s="197" t="e">
        <f t="shared" si="288"/>
        <v>#DIV/0!</v>
      </c>
      <c r="U221" s="205">
        <v>0</v>
      </c>
      <c r="V221" s="205">
        <v>0</v>
      </c>
      <c r="W221" s="205">
        <v>0</v>
      </c>
      <c r="X221" s="205">
        <v>0</v>
      </c>
      <c r="Y221" s="205">
        <v>0</v>
      </c>
      <c r="Z221" s="205">
        <v>0</v>
      </c>
      <c r="AA221" s="205">
        <v>0</v>
      </c>
      <c r="AB221" s="205">
        <v>0</v>
      </c>
      <c r="AC221" s="205">
        <v>0</v>
      </c>
      <c r="AD221" s="205">
        <v>0</v>
      </c>
      <c r="AE221" s="205">
        <v>0</v>
      </c>
      <c r="AF221" s="275">
        <v>0</v>
      </c>
      <c r="AH221" s="196">
        <f t="shared" si="281"/>
        <v>0</v>
      </c>
      <c r="AI221" s="197" t="e">
        <f t="shared" si="283"/>
        <v>#DIV/0!</v>
      </c>
      <c r="AJ221" s="205">
        <v>0</v>
      </c>
      <c r="AK221" s="205">
        <v>0</v>
      </c>
      <c r="AL221" s="205">
        <v>0</v>
      </c>
      <c r="AM221" s="205">
        <v>0</v>
      </c>
      <c r="AN221" s="205">
        <v>0</v>
      </c>
      <c r="AO221" s="205">
        <v>0</v>
      </c>
      <c r="AP221" s="205">
        <v>0</v>
      </c>
      <c r="AQ221" s="205">
        <v>0</v>
      </c>
      <c r="AR221" s="205">
        <v>0</v>
      </c>
      <c r="AS221" s="205">
        <v>0</v>
      </c>
      <c r="AT221" s="205">
        <v>0</v>
      </c>
      <c r="AU221" s="275">
        <v>0</v>
      </c>
      <c r="AW221" s="196">
        <f t="shared" si="282"/>
        <v>0</v>
      </c>
      <c r="AX221" s="197" t="e">
        <f t="shared" si="284"/>
        <v>#DIV/0!</v>
      </c>
      <c r="AY221" s="205">
        <v>0</v>
      </c>
      <c r="AZ221" s="205">
        <v>0</v>
      </c>
      <c r="BA221" s="205">
        <v>0</v>
      </c>
      <c r="BB221" s="205">
        <v>0</v>
      </c>
      <c r="BC221" s="205">
        <v>0</v>
      </c>
      <c r="BD221" s="205">
        <v>0</v>
      </c>
      <c r="BE221" s="205">
        <v>0</v>
      </c>
      <c r="BF221" s="205">
        <v>0</v>
      </c>
      <c r="BG221" s="205">
        <v>0</v>
      </c>
      <c r="BH221" s="205">
        <v>0</v>
      </c>
      <c r="BI221" s="205">
        <v>0</v>
      </c>
      <c r="BJ221" s="275">
        <v>0</v>
      </c>
    </row>
    <row r="222" spans="1:62">
      <c r="A222" s="218">
        <v>5334</v>
      </c>
      <c r="B222" s="430" t="s">
        <v>332</v>
      </c>
      <c r="C222" s="204" t="s">
        <v>333</v>
      </c>
      <c r="D222" s="196">
        <f t="shared" si="285"/>
        <v>0</v>
      </c>
      <c r="E222" s="197" t="e">
        <f t="shared" si="286"/>
        <v>#DIV/0!</v>
      </c>
      <c r="F222" s="205">
        <f t="shared" si="314"/>
        <v>0</v>
      </c>
      <c r="G222" s="205">
        <f t="shared" si="314"/>
        <v>0</v>
      </c>
      <c r="H222" s="205">
        <f t="shared" si="314"/>
        <v>0</v>
      </c>
      <c r="I222" s="205">
        <f t="shared" si="314"/>
        <v>0</v>
      </c>
      <c r="J222" s="205">
        <f t="shared" si="314"/>
        <v>0</v>
      </c>
      <c r="K222" s="205">
        <f t="shared" si="314"/>
        <v>0</v>
      </c>
      <c r="L222" s="205">
        <f t="shared" si="314"/>
        <v>0</v>
      </c>
      <c r="M222" s="205">
        <f t="shared" si="314"/>
        <v>0</v>
      </c>
      <c r="N222" s="205">
        <f t="shared" si="314"/>
        <v>0</v>
      </c>
      <c r="O222" s="205">
        <f t="shared" si="314"/>
        <v>0</v>
      </c>
      <c r="P222" s="205">
        <f t="shared" si="314"/>
        <v>0</v>
      </c>
      <c r="Q222" s="275">
        <f t="shared" si="314"/>
        <v>0</v>
      </c>
      <c r="S222" s="196">
        <f t="shared" si="287"/>
        <v>0</v>
      </c>
      <c r="T222" s="197" t="e">
        <f t="shared" si="288"/>
        <v>#DIV/0!</v>
      </c>
      <c r="U222" s="205">
        <v>0</v>
      </c>
      <c r="V222" s="205">
        <v>0</v>
      </c>
      <c r="W222" s="205">
        <v>0</v>
      </c>
      <c r="X222" s="205">
        <v>0</v>
      </c>
      <c r="Y222" s="205">
        <v>0</v>
      </c>
      <c r="Z222" s="205">
        <v>0</v>
      </c>
      <c r="AA222" s="205">
        <v>0</v>
      </c>
      <c r="AB222" s="205">
        <v>0</v>
      </c>
      <c r="AC222" s="205">
        <v>0</v>
      </c>
      <c r="AD222" s="205">
        <v>0</v>
      </c>
      <c r="AE222" s="205">
        <v>0</v>
      </c>
      <c r="AF222" s="275">
        <v>0</v>
      </c>
      <c r="AH222" s="196">
        <f t="shared" si="281"/>
        <v>0</v>
      </c>
      <c r="AI222" s="197" t="e">
        <f t="shared" si="283"/>
        <v>#DIV/0!</v>
      </c>
      <c r="AJ222" s="205">
        <v>0</v>
      </c>
      <c r="AK222" s="205">
        <v>0</v>
      </c>
      <c r="AL222" s="205">
        <v>0</v>
      </c>
      <c r="AM222" s="205">
        <v>0</v>
      </c>
      <c r="AN222" s="205">
        <v>0</v>
      </c>
      <c r="AO222" s="205">
        <v>0</v>
      </c>
      <c r="AP222" s="205">
        <v>0</v>
      </c>
      <c r="AQ222" s="205">
        <v>0</v>
      </c>
      <c r="AR222" s="205">
        <v>0</v>
      </c>
      <c r="AS222" s="205">
        <v>0</v>
      </c>
      <c r="AT222" s="205">
        <v>0</v>
      </c>
      <c r="AU222" s="275">
        <v>0</v>
      </c>
      <c r="AW222" s="196">
        <f t="shared" si="282"/>
        <v>0</v>
      </c>
      <c r="AX222" s="197" t="e">
        <f t="shared" si="284"/>
        <v>#DIV/0!</v>
      </c>
      <c r="AY222" s="205">
        <v>0</v>
      </c>
      <c r="AZ222" s="205">
        <v>0</v>
      </c>
      <c r="BA222" s="205">
        <v>0</v>
      </c>
      <c r="BB222" s="205">
        <v>0</v>
      </c>
      <c r="BC222" s="205">
        <v>0</v>
      </c>
      <c r="BD222" s="205">
        <v>0</v>
      </c>
      <c r="BE222" s="205">
        <v>0</v>
      </c>
      <c r="BF222" s="205">
        <v>0</v>
      </c>
      <c r="BG222" s="205">
        <v>0</v>
      </c>
      <c r="BH222" s="205">
        <v>0</v>
      </c>
      <c r="BI222" s="205">
        <v>0</v>
      </c>
      <c r="BJ222" s="275">
        <v>0</v>
      </c>
    </row>
    <row r="223" spans="1:62">
      <c r="A223" s="305"/>
      <c r="B223" s="305"/>
      <c r="C223" s="306" t="s">
        <v>45</v>
      </c>
      <c r="D223" s="307">
        <f t="shared" si="285"/>
        <v>0</v>
      </c>
      <c r="E223" s="308" t="e">
        <f t="shared" si="286"/>
        <v>#DIV/0!</v>
      </c>
      <c r="F223" s="307">
        <f t="shared" si="314"/>
        <v>0</v>
      </c>
      <c r="G223" s="307">
        <f t="shared" si="314"/>
        <v>0</v>
      </c>
      <c r="H223" s="307">
        <f t="shared" si="314"/>
        <v>0</v>
      </c>
      <c r="I223" s="307">
        <f t="shared" si="314"/>
        <v>0</v>
      </c>
      <c r="J223" s="307">
        <f t="shared" si="314"/>
        <v>0</v>
      </c>
      <c r="K223" s="307">
        <f t="shared" si="314"/>
        <v>0</v>
      </c>
      <c r="L223" s="307">
        <f t="shared" si="314"/>
        <v>0</v>
      </c>
      <c r="M223" s="307">
        <f t="shared" si="314"/>
        <v>0</v>
      </c>
      <c r="N223" s="307">
        <f t="shared" si="314"/>
        <v>0</v>
      </c>
      <c r="O223" s="307">
        <f t="shared" si="314"/>
        <v>0</v>
      </c>
      <c r="P223" s="307">
        <f t="shared" si="314"/>
        <v>0</v>
      </c>
      <c r="Q223" s="356">
        <f t="shared" si="314"/>
        <v>0</v>
      </c>
      <c r="S223" s="307">
        <f t="shared" si="287"/>
        <v>0</v>
      </c>
      <c r="T223" s="308" t="e">
        <f t="shared" si="288"/>
        <v>#DIV/0!</v>
      </c>
      <c r="U223" s="307">
        <v>0</v>
      </c>
      <c r="V223" s="307">
        <v>0</v>
      </c>
      <c r="W223" s="307">
        <v>0</v>
      </c>
      <c r="X223" s="307">
        <v>0</v>
      </c>
      <c r="Y223" s="307">
        <v>0</v>
      </c>
      <c r="Z223" s="307">
        <v>0</v>
      </c>
      <c r="AA223" s="307">
        <v>0</v>
      </c>
      <c r="AB223" s="307">
        <v>0</v>
      </c>
      <c r="AC223" s="307">
        <v>0</v>
      </c>
      <c r="AD223" s="307">
        <v>0</v>
      </c>
      <c r="AE223" s="307">
        <v>0</v>
      </c>
      <c r="AF223" s="356">
        <v>0</v>
      </c>
      <c r="AH223" s="307">
        <f t="shared" si="281"/>
        <v>0</v>
      </c>
      <c r="AI223" s="308" t="e">
        <f t="shared" si="283"/>
        <v>#DIV/0!</v>
      </c>
      <c r="AJ223" s="307">
        <v>0</v>
      </c>
      <c r="AK223" s="307">
        <v>0</v>
      </c>
      <c r="AL223" s="307">
        <v>0</v>
      </c>
      <c r="AM223" s="307">
        <v>0</v>
      </c>
      <c r="AN223" s="307">
        <v>0</v>
      </c>
      <c r="AO223" s="307">
        <v>0</v>
      </c>
      <c r="AP223" s="307">
        <v>0</v>
      </c>
      <c r="AQ223" s="307">
        <v>0</v>
      </c>
      <c r="AR223" s="307">
        <v>0</v>
      </c>
      <c r="AS223" s="307">
        <v>0</v>
      </c>
      <c r="AT223" s="307">
        <v>0</v>
      </c>
      <c r="AU223" s="356">
        <v>0</v>
      </c>
      <c r="AW223" s="307">
        <f t="shared" si="282"/>
        <v>0</v>
      </c>
      <c r="AX223" s="308" t="e">
        <f t="shared" si="284"/>
        <v>#DIV/0!</v>
      </c>
      <c r="AY223" s="307">
        <v>0</v>
      </c>
      <c r="AZ223" s="307">
        <v>0</v>
      </c>
      <c r="BA223" s="307">
        <v>0</v>
      </c>
      <c r="BB223" s="307">
        <v>0</v>
      </c>
      <c r="BC223" s="307">
        <v>0</v>
      </c>
      <c r="BD223" s="307">
        <v>0</v>
      </c>
      <c r="BE223" s="307">
        <v>0</v>
      </c>
      <c r="BF223" s="307">
        <v>0</v>
      </c>
      <c r="BG223" s="307">
        <v>0</v>
      </c>
      <c r="BH223" s="307">
        <v>0</v>
      </c>
      <c r="BI223" s="307">
        <v>0</v>
      </c>
      <c r="BJ223" s="356">
        <v>0</v>
      </c>
    </row>
    <row r="224" spans="1:62">
      <c r="A224" s="309"/>
      <c r="B224" s="309"/>
      <c r="C224" s="310" t="s">
        <v>75</v>
      </c>
      <c r="D224" s="311">
        <f t="shared" si="285"/>
        <v>0</v>
      </c>
      <c r="E224" s="312" t="e">
        <f t="shared" si="286"/>
        <v>#DIV/0!</v>
      </c>
      <c r="F224" s="311">
        <f t="shared" ref="F224:Q224" si="315">SUM(F219:F223)</f>
        <v>0</v>
      </c>
      <c r="G224" s="311">
        <f t="shared" si="315"/>
        <v>0</v>
      </c>
      <c r="H224" s="311">
        <f t="shared" si="315"/>
        <v>0</v>
      </c>
      <c r="I224" s="311">
        <f t="shared" si="315"/>
        <v>0</v>
      </c>
      <c r="J224" s="311">
        <f t="shared" si="315"/>
        <v>0</v>
      </c>
      <c r="K224" s="311">
        <f t="shared" si="315"/>
        <v>0</v>
      </c>
      <c r="L224" s="311">
        <f t="shared" si="315"/>
        <v>0</v>
      </c>
      <c r="M224" s="311">
        <f t="shared" si="315"/>
        <v>0</v>
      </c>
      <c r="N224" s="311">
        <f t="shared" si="315"/>
        <v>0</v>
      </c>
      <c r="O224" s="311">
        <f t="shared" si="315"/>
        <v>0</v>
      </c>
      <c r="P224" s="311">
        <f t="shared" si="315"/>
        <v>0</v>
      </c>
      <c r="Q224" s="357">
        <f t="shared" si="315"/>
        <v>0</v>
      </c>
      <c r="S224" s="311">
        <f t="shared" si="287"/>
        <v>0</v>
      </c>
      <c r="T224" s="312" t="e">
        <f t="shared" si="288"/>
        <v>#DIV/0!</v>
      </c>
      <c r="U224" s="311">
        <f>SUM(U219:U223)</f>
        <v>0</v>
      </c>
      <c r="V224" s="311">
        <f t="shared" ref="V224:AF224" si="316">SUM(V219:V223)</f>
        <v>0</v>
      </c>
      <c r="W224" s="311">
        <f t="shared" si="316"/>
        <v>0</v>
      </c>
      <c r="X224" s="311">
        <f t="shared" si="316"/>
        <v>0</v>
      </c>
      <c r="Y224" s="311">
        <f t="shared" si="316"/>
        <v>0</v>
      </c>
      <c r="Z224" s="311">
        <f t="shared" si="316"/>
        <v>0</v>
      </c>
      <c r="AA224" s="311">
        <f t="shared" si="316"/>
        <v>0</v>
      </c>
      <c r="AB224" s="311">
        <f t="shared" si="316"/>
        <v>0</v>
      </c>
      <c r="AC224" s="311">
        <f t="shared" si="316"/>
        <v>0</v>
      </c>
      <c r="AD224" s="311">
        <f t="shared" si="316"/>
        <v>0</v>
      </c>
      <c r="AE224" s="311">
        <f t="shared" si="316"/>
        <v>0</v>
      </c>
      <c r="AF224" s="357">
        <f t="shared" si="316"/>
        <v>0</v>
      </c>
      <c r="AH224" s="311">
        <f t="shared" si="281"/>
        <v>0</v>
      </c>
      <c r="AI224" s="312" t="e">
        <f t="shared" si="283"/>
        <v>#DIV/0!</v>
      </c>
      <c r="AJ224" s="311">
        <f>SUM(AJ219:AJ223)</f>
        <v>0</v>
      </c>
      <c r="AK224" s="311">
        <f t="shared" ref="AK224:AU224" si="317">SUM(AK219:AK223)</f>
        <v>0</v>
      </c>
      <c r="AL224" s="311">
        <f t="shared" si="317"/>
        <v>0</v>
      </c>
      <c r="AM224" s="311">
        <f t="shared" si="317"/>
        <v>0</v>
      </c>
      <c r="AN224" s="311">
        <f t="shared" si="317"/>
        <v>0</v>
      </c>
      <c r="AO224" s="311">
        <f t="shared" si="317"/>
        <v>0</v>
      </c>
      <c r="AP224" s="311">
        <f t="shared" si="317"/>
        <v>0</v>
      </c>
      <c r="AQ224" s="311">
        <f t="shared" si="317"/>
        <v>0</v>
      </c>
      <c r="AR224" s="311">
        <f t="shared" si="317"/>
        <v>0</v>
      </c>
      <c r="AS224" s="311">
        <f t="shared" si="317"/>
        <v>0</v>
      </c>
      <c r="AT224" s="311">
        <f t="shared" si="317"/>
        <v>0</v>
      </c>
      <c r="AU224" s="357">
        <f t="shared" si="317"/>
        <v>0</v>
      </c>
      <c r="AW224" s="311">
        <f t="shared" si="282"/>
        <v>0</v>
      </c>
      <c r="AX224" s="312" t="e">
        <f t="shared" si="284"/>
        <v>#DIV/0!</v>
      </c>
      <c r="AY224" s="311">
        <f>SUM(AY219:AY223)</f>
        <v>0</v>
      </c>
      <c r="AZ224" s="311">
        <f t="shared" ref="AZ224:BJ224" si="318">SUM(AZ219:AZ223)</f>
        <v>0</v>
      </c>
      <c r="BA224" s="311">
        <f t="shared" si="318"/>
        <v>0</v>
      </c>
      <c r="BB224" s="311">
        <f t="shared" si="318"/>
        <v>0</v>
      </c>
      <c r="BC224" s="311">
        <f t="shared" si="318"/>
        <v>0</v>
      </c>
      <c r="BD224" s="311">
        <f t="shared" si="318"/>
        <v>0</v>
      </c>
      <c r="BE224" s="311">
        <f t="shared" si="318"/>
        <v>0</v>
      </c>
      <c r="BF224" s="311">
        <f t="shared" si="318"/>
        <v>0</v>
      </c>
      <c r="BG224" s="311">
        <f t="shared" si="318"/>
        <v>0</v>
      </c>
      <c r="BH224" s="311">
        <f t="shared" si="318"/>
        <v>0</v>
      </c>
      <c r="BI224" s="311">
        <f t="shared" si="318"/>
        <v>0</v>
      </c>
      <c r="BJ224" s="357">
        <f t="shared" si="318"/>
        <v>0</v>
      </c>
    </row>
    <row r="225" spans="1:62" ht="18.5">
      <c r="A225" s="375"/>
      <c r="B225" s="444" t="s">
        <v>334</v>
      </c>
      <c r="C225" s="323"/>
      <c r="D225" s="324">
        <f t="shared" si="285"/>
        <v>0</v>
      </c>
      <c r="E225" s="325" t="e">
        <f t="shared" si="286"/>
        <v>#DIV/0!</v>
      </c>
      <c r="F225" s="326">
        <f t="shared" ref="F225:Q225" si="319">F224+F218+F212+F205+F194+F189+F182+F165+F160+F156+F151+F145+F135+F123</f>
        <v>0</v>
      </c>
      <c r="G225" s="326">
        <f t="shared" si="319"/>
        <v>0</v>
      </c>
      <c r="H225" s="326">
        <f t="shared" si="319"/>
        <v>0</v>
      </c>
      <c r="I225" s="326">
        <f t="shared" si="319"/>
        <v>0</v>
      </c>
      <c r="J225" s="326">
        <f t="shared" si="319"/>
        <v>0</v>
      </c>
      <c r="K225" s="326">
        <f t="shared" si="319"/>
        <v>0</v>
      </c>
      <c r="L225" s="326">
        <f t="shared" si="319"/>
        <v>0</v>
      </c>
      <c r="M225" s="326">
        <f t="shared" si="319"/>
        <v>0</v>
      </c>
      <c r="N225" s="326">
        <f t="shared" si="319"/>
        <v>0</v>
      </c>
      <c r="O225" s="326">
        <f t="shared" si="319"/>
        <v>0</v>
      </c>
      <c r="P225" s="326">
        <f t="shared" si="319"/>
        <v>0</v>
      </c>
      <c r="Q225" s="360">
        <f t="shared" si="319"/>
        <v>0</v>
      </c>
      <c r="S225" s="324">
        <f t="shared" si="287"/>
        <v>0</v>
      </c>
      <c r="T225" s="325" t="e">
        <f t="shared" si="288"/>
        <v>#DIV/0!</v>
      </c>
      <c r="U225" s="326">
        <f>U224+U218+U212+U205+U194+U189+U182+U165+U160+U156+U151+U145+U135+U123</f>
        <v>0</v>
      </c>
      <c r="V225" s="326">
        <f t="shared" ref="V225:AF225" si="320">V224+V218+V212+V205+V194+V189+V182+V165+V160+V156+V151+V145+V135+V123</f>
        <v>0</v>
      </c>
      <c r="W225" s="326">
        <f t="shared" si="320"/>
        <v>0</v>
      </c>
      <c r="X225" s="326">
        <f t="shared" si="320"/>
        <v>0</v>
      </c>
      <c r="Y225" s="326">
        <f t="shared" si="320"/>
        <v>0</v>
      </c>
      <c r="Z225" s="326">
        <f t="shared" si="320"/>
        <v>0</v>
      </c>
      <c r="AA225" s="326">
        <f t="shared" si="320"/>
        <v>0</v>
      </c>
      <c r="AB225" s="326">
        <f t="shared" si="320"/>
        <v>0</v>
      </c>
      <c r="AC225" s="326">
        <f t="shared" si="320"/>
        <v>0</v>
      </c>
      <c r="AD225" s="326">
        <f t="shared" si="320"/>
        <v>0</v>
      </c>
      <c r="AE225" s="326">
        <f t="shared" si="320"/>
        <v>0</v>
      </c>
      <c r="AF225" s="360">
        <f t="shared" si="320"/>
        <v>0</v>
      </c>
      <c r="AH225" s="324">
        <f t="shared" si="281"/>
        <v>0</v>
      </c>
      <c r="AI225" s="325" t="e">
        <f t="shared" si="283"/>
        <v>#DIV/0!</v>
      </c>
      <c r="AJ225" s="326">
        <f>AJ224+AJ218+AJ212+AJ205+AJ194+AJ189+AJ182+AJ165+AJ160+AJ156+AJ151+AJ145+AJ135+AJ123</f>
        <v>0</v>
      </c>
      <c r="AK225" s="326">
        <f t="shared" ref="AK225:AU225" si="321">AK224+AK218+AK212+AK205+AK194+AK189+AK182+AK165+AK160+AK156+AK151+AK145+AK135+AK123</f>
        <v>0</v>
      </c>
      <c r="AL225" s="326">
        <f t="shared" si="321"/>
        <v>0</v>
      </c>
      <c r="AM225" s="326">
        <f t="shared" si="321"/>
        <v>0</v>
      </c>
      <c r="AN225" s="326">
        <f t="shared" si="321"/>
        <v>0</v>
      </c>
      <c r="AO225" s="326">
        <f t="shared" si="321"/>
        <v>0</v>
      </c>
      <c r="AP225" s="326">
        <f t="shared" si="321"/>
        <v>0</v>
      </c>
      <c r="AQ225" s="326">
        <f t="shared" si="321"/>
        <v>0</v>
      </c>
      <c r="AR225" s="326">
        <f t="shared" si="321"/>
        <v>0</v>
      </c>
      <c r="AS225" s="326">
        <f t="shared" si="321"/>
        <v>0</v>
      </c>
      <c r="AT225" s="326">
        <f t="shared" si="321"/>
        <v>0</v>
      </c>
      <c r="AU225" s="360">
        <f t="shared" si="321"/>
        <v>0</v>
      </c>
      <c r="AW225" s="324">
        <f t="shared" si="282"/>
        <v>0</v>
      </c>
      <c r="AX225" s="325" t="e">
        <f t="shared" si="284"/>
        <v>#DIV/0!</v>
      </c>
      <c r="AY225" s="326">
        <f>AY224+AY218+AY212+AY205+AY194+AY189+AY182+AY165+AY160+AY156+AY151+AY145+AY135+AY123</f>
        <v>0</v>
      </c>
      <c r="AZ225" s="326">
        <f t="shared" ref="AZ225:BJ225" si="322">AZ224+AZ218+AZ212+AZ205+AZ194+AZ189+AZ182+AZ165+AZ160+AZ156+AZ151+AZ145+AZ135+AZ123</f>
        <v>0</v>
      </c>
      <c r="BA225" s="326">
        <f t="shared" si="322"/>
        <v>0</v>
      </c>
      <c r="BB225" s="326">
        <f t="shared" si="322"/>
        <v>0</v>
      </c>
      <c r="BC225" s="326">
        <f t="shared" si="322"/>
        <v>0</v>
      </c>
      <c r="BD225" s="326">
        <f t="shared" si="322"/>
        <v>0</v>
      </c>
      <c r="BE225" s="326">
        <f t="shared" si="322"/>
        <v>0</v>
      </c>
      <c r="BF225" s="326">
        <f t="shared" si="322"/>
        <v>0</v>
      </c>
      <c r="BG225" s="326">
        <f t="shared" si="322"/>
        <v>0</v>
      </c>
      <c r="BH225" s="326">
        <f t="shared" si="322"/>
        <v>0</v>
      </c>
      <c r="BI225" s="326">
        <f t="shared" si="322"/>
        <v>0</v>
      </c>
      <c r="BJ225" s="360">
        <f t="shared" si="322"/>
        <v>0</v>
      </c>
    </row>
    <row r="226" spans="1:62">
      <c r="A226" s="376" t="s">
        <v>335</v>
      </c>
      <c r="B226" s="377" t="s">
        <v>336</v>
      </c>
      <c r="C226" s="378" t="s">
        <v>337</v>
      </c>
      <c r="D226" s="257">
        <f t="shared" si="285"/>
        <v>0</v>
      </c>
      <c r="E226" s="258" t="e">
        <f t="shared" si="286"/>
        <v>#DIV/0!</v>
      </c>
      <c r="F226" s="379">
        <f t="shared" ref="F226:F234" si="323">U226+AJ226+AY226</f>
        <v>0</v>
      </c>
      <c r="G226" s="379">
        <f t="shared" ref="G226:G234" si="324">V226+AK226+AZ226</f>
        <v>0</v>
      </c>
      <c r="H226" s="379">
        <f t="shared" ref="H226:H234" si="325">W226+AL226+BA226</f>
        <v>0</v>
      </c>
      <c r="I226" s="379">
        <f t="shared" ref="I226:I234" si="326">X226+AM226+BB226</f>
        <v>0</v>
      </c>
      <c r="J226" s="379">
        <f t="shared" ref="J226:J234" si="327">Y226+AN226+BC226</f>
        <v>0</v>
      </c>
      <c r="K226" s="379">
        <f t="shared" ref="K226:K234" si="328">Z226+AO226+BD226</f>
        <v>0</v>
      </c>
      <c r="L226" s="379">
        <f t="shared" ref="L226:L234" si="329">AA226+AP226+BE226</f>
        <v>0</v>
      </c>
      <c r="M226" s="379">
        <f t="shared" ref="M226:M234" si="330">AB226+AQ226+BF226</f>
        <v>0</v>
      </c>
      <c r="N226" s="379">
        <f t="shared" ref="N226:N234" si="331">AC226+AR226+BG226</f>
        <v>0</v>
      </c>
      <c r="O226" s="379">
        <f t="shared" ref="O226:O234" si="332">AD226+AS226+BH226</f>
        <v>0</v>
      </c>
      <c r="P226" s="379">
        <f t="shared" ref="P226:P234" si="333">AE226+AT226+BI226</f>
        <v>0</v>
      </c>
      <c r="Q226" s="390">
        <f t="shared" ref="Q226:Q234" si="334">AF226+AU226+BJ226</f>
        <v>0</v>
      </c>
      <c r="S226" s="257">
        <f t="shared" si="287"/>
        <v>0</v>
      </c>
      <c r="T226" s="258" t="e">
        <f t="shared" si="288"/>
        <v>#DIV/0!</v>
      </c>
      <c r="U226" s="379">
        <v>0</v>
      </c>
      <c r="V226" s="379">
        <v>0</v>
      </c>
      <c r="W226" s="379">
        <v>0</v>
      </c>
      <c r="X226" s="379">
        <v>0</v>
      </c>
      <c r="Y226" s="379">
        <v>0</v>
      </c>
      <c r="Z226" s="379">
        <v>0</v>
      </c>
      <c r="AA226" s="379">
        <v>0</v>
      </c>
      <c r="AB226" s="379">
        <v>0</v>
      </c>
      <c r="AC226" s="379">
        <v>0</v>
      </c>
      <c r="AD226" s="379">
        <v>0</v>
      </c>
      <c r="AE226" s="379">
        <v>0</v>
      </c>
      <c r="AF226" s="390">
        <v>0</v>
      </c>
      <c r="AH226" s="257">
        <f t="shared" si="281"/>
        <v>0</v>
      </c>
      <c r="AI226" s="258" t="e">
        <f t="shared" si="283"/>
        <v>#DIV/0!</v>
      </c>
      <c r="AJ226" s="379">
        <v>0</v>
      </c>
      <c r="AK226" s="379">
        <v>0</v>
      </c>
      <c r="AL226" s="379">
        <v>0</v>
      </c>
      <c r="AM226" s="379">
        <v>0</v>
      </c>
      <c r="AN226" s="379">
        <v>0</v>
      </c>
      <c r="AO226" s="379">
        <v>0</v>
      </c>
      <c r="AP226" s="379">
        <v>0</v>
      </c>
      <c r="AQ226" s="379">
        <v>0</v>
      </c>
      <c r="AR226" s="379">
        <v>0</v>
      </c>
      <c r="AS226" s="379">
        <v>0</v>
      </c>
      <c r="AT226" s="379">
        <v>0</v>
      </c>
      <c r="AU226" s="390">
        <v>0</v>
      </c>
      <c r="AW226" s="257">
        <f t="shared" si="282"/>
        <v>0</v>
      </c>
      <c r="AX226" s="258" t="e">
        <f t="shared" si="284"/>
        <v>#DIV/0!</v>
      </c>
      <c r="AY226" s="379">
        <v>0</v>
      </c>
      <c r="AZ226" s="379">
        <v>0</v>
      </c>
      <c r="BA226" s="379">
        <v>0</v>
      </c>
      <c r="BB226" s="379">
        <v>0</v>
      </c>
      <c r="BC226" s="379">
        <v>0</v>
      </c>
      <c r="BD226" s="379">
        <v>0</v>
      </c>
      <c r="BE226" s="379">
        <v>0</v>
      </c>
      <c r="BF226" s="379">
        <v>0</v>
      </c>
      <c r="BG226" s="379">
        <v>0</v>
      </c>
      <c r="BH226" s="379">
        <v>0</v>
      </c>
      <c r="BI226" s="379">
        <v>0</v>
      </c>
      <c r="BJ226" s="390">
        <v>0</v>
      </c>
    </row>
    <row r="227" spans="1:62">
      <c r="A227" s="380" t="s">
        <v>335</v>
      </c>
      <c r="B227" s="381" t="s">
        <v>338</v>
      </c>
      <c r="C227" s="382" t="s">
        <v>80</v>
      </c>
      <c r="D227" s="211">
        <f t="shared" si="285"/>
        <v>0</v>
      </c>
      <c r="E227" s="212" t="e">
        <f t="shared" si="286"/>
        <v>#DIV/0!</v>
      </c>
      <c r="F227" s="373">
        <f t="shared" si="323"/>
        <v>0</v>
      </c>
      <c r="G227" s="373">
        <f t="shared" si="324"/>
        <v>0</v>
      </c>
      <c r="H227" s="373">
        <f t="shared" si="325"/>
        <v>0</v>
      </c>
      <c r="I227" s="373">
        <f t="shared" si="326"/>
        <v>0</v>
      </c>
      <c r="J227" s="373">
        <f t="shared" si="327"/>
        <v>0</v>
      </c>
      <c r="K227" s="373">
        <f t="shared" si="328"/>
        <v>0</v>
      </c>
      <c r="L227" s="373">
        <f t="shared" si="329"/>
        <v>0</v>
      </c>
      <c r="M227" s="373">
        <f t="shared" si="330"/>
        <v>0</v>
      </c>
      <c r="N227" s="373">
        <f t="shared" si="331"/>
        <v>0</v>
      </c>
      <c r="O227" s="373">
        <f t="shared" si="332"/>
        <v>0</v>
      </c>
      <c r="P227" s="373">
        <f t="shared" si="333"/>
        <v>0</v>
      </c>
      <c r="Q227" s="374">
        <f t="shared" si="334"/>
        <v>0</v>
      </c>
      <c r="S227" s="211">
        <f t="shared" si="287"/>
        <v>0</v>
      </c>
      <c r="T227" s="212" t="e">
        <f t="shared" si="288"/>
        <v>#DIV/0!</v>
      </c>
      <c r="U227" s="373">
        <v>0</v>
      </c>
      <c r="V227" s="373">
        <v>0</v>
      </c>
      <c r="W227" s="373">
        <v>0</v>
      </c>
      <c r="X227" s="373">
        <v>0</v>
      </c>
      <c r="Y227" s="373">
        <v>0</v>
      </c>
      <c r="Z227" s="373">
        <v>0</v>
      </c>
      <c r="AA227" s="373">
        <v>0</v>
      </c>
      <c r="AB227" s="373">
        <v>0</v>
      </c>
      <c r="AC227" s="373">
        <v>0</v>
      </c>
      <c r="AD227" s="373">
        <v>0</v>
      </c>
      <c r="AE227" s="373">
        <v>0</v>
      </c>
      <c r="AF227" s="374">
        <v>0</v>
      </c>
      <c r="AH227" s="211">
        <f t="shared" si="281"/>
        <v>0</v>
      </c>
      <c r="AI227" s="212" t="e">
        <f t="shared" si="283"/>
        <v>#DIV/0!</v>
      </c>
      <c r="AJ227" s="373">
        <v>0</v>
      </c>
      <c r="AK227" s="373">
        <v>0</v>
      </c>
      <c r="AL227" s="373">
        <v>0</v>
      </c>
      <c r="AM227" s="373">
        <v>0</v>
      </c>
      <c r="AN227" s="373">
        <v>0</v>
      </c>
      <c r="AO227" s="373">
        <v>0</v>
      </c>
      <c r="AP227" s="373">
        <v>0</v>
      </c>
      <c r="AQ227" s="373">
        <v>0</v>
      </c>
      <c r="AR227" s="373">
        <v>0</v>
      </c>
      <c r="AS227" s="373">
        <v>0</v>
      </c>
      <c r="AT227" s="373">
        <v>0</v>
      </c>
      <c r="AU227" s="374">
        <v>0</v>
      </c>
      <c r="AW227" s="211">
        <f t="shared" si="282"/>
        <v>0</v>
      </c>
      <c r="AX227" s="212" t="e">
        <f t="shared" si="284"/>
        <v>#DIV/0!</v>
      </c>
      <c r="AY227" s="373">
        <v>0</v>
      </c>
      <c r="AZ227" s="373">
        <v>0</v>
      </c>
      <c r="BA227" s="373">
        <v>0</v>
      </c>
      <c r="BB227" s="373">
        <v>0</v>
      </c>
      <c r="BC227" s="373">
        <v>0</v>
      </c>
      <c r="BD227" s="373">
        <v>0</v>
      </c>
      <c r="BE227" s="373">
        <v>0</v>
      </c>
      <c r="BF227" s="373">
        <v>0</v>
      </c>
      <c r="BG227" s="373">
        <v>0</v>
      </c>
      <c r="BH227" s="373">
        <v>0</v>
      </c>
      <c r="BI227" s="373">
        <v>0</v>
      </c>
      <c r="BJ227" s="374">
        <v>0</v>
      </c>
    </row>
    <row r="228" spans="1:62">
      <c r="A228" s="380" t="s">
        <v>335</v>
      </c>
      <c r="B228" s="381" t="s">
        <v>339</v>
      </c>
      <c r="C228" s="382" t="s">
        <v>82</v>
      </c>
      <c r="D228" s="211">
        <f t="shared" si="285"/>
        <v>0</v>
      </c>
      <c r="E228" s="212" t="e">
        <f t="shared" si="286"/>
        <v>#DIV/0!</v>
      </c>
      <c r="F228" s="373">
        <f t="shared" si="323"/>
        <v>0</v>
      </c>
      <c r="G228" s="373">
        <f t="shared" si="324"/>
        <v>0</v>
      </c>
      <c r="H228" s="373">
        <f t="shared" si="325"/>
        <v>0</v>
      </c>
      <c r="I228" s="373">
        <f t="shared" si="326"/>
        <v>0</v>
      </c>
      <c r="J228" s="373">
        <f t="shared" si="327"/>
        <v>0</v>
      </c>
      <c r="K228" s="373">
        <f t="shared" si="328"/>
        <v>0</v>
      </c>
      <c r="L228" s="373">
        <f t="shared" si="329"/>
        <v>0</v>
      </c>
      <c r="M228" s="373">
        <f t="shared" si="330"/>
        <v>0</v>
      </c>
      <c r="N228" s="373">
        <f t="shared" si="331"/>
        <v>0</v>
      </c>
      <c r="O228" s="373">
        <f t="shared" si="332"/>
        <v>0</v>
      </c>
      <c r="P228" s="373">
        <f t="shared" si="333"/>
        <v>0</v>
      </c>
      <c r="Q228" s="374">
        <f t="shared" si="334"/>
        <v>0</v>
      </c>
      <c r="S228" s="211">
        <f t="shared" si="287"/>
        <v>0</v>
      </c>
      <c r="T228" s="212" t="e">
        <f t="shared" si="288"/>
        <v>#DIV/0!</v>
      </c>
      <c r="U228" s="373">
        <v>0</v>
      </c>
      <c r="V228" s="373">
        <v>0</v>
      </c>
      <c r="W228" s="373">
        <v>0</v>
      </c>
      <c r="X228" s="373">
        <v>0</v>
      </c>
      <c r="Y228" s="373">
        <v>0</v>
      </c>
      <c r="Z228" s="373">
        <v>0</v>
      </c>
      <c r="AA228" s="373">
        <v>0</v>
      </c>
      <c r="AB228" s="373">
        <v>0</v>
      </c>
      <c r="AC228" s="373">
        <v>0</v>
      </c>
      <c r="AD228" s="373">
        <v>0</v>
      </c>
      <c r="AE228" s="373">
        <v>0</v>
      </c>
      <c r="AF228" s="374">
        <v>0</v>
      </c>
      <c r="AH228" s="211">
        <f t="shared" si="281"/>
        <v>0</v>
      </c>
      <c r="AI228" s="212" t="e">
        <f t="shared" si="283"/>
        <v>#DIV/0!</v>
      </c>
      <c r="AJ228" s="373">
        <v>0</v>
      </c>
      <c r="AK228" s="373">
        <v>0</v>
      </c>
      <c r="AL228" s="373">
        <v>0</v>
      </c>
      <c r="AM228" s="373">
        <v>0</v>
      </c>
      <c r="AN228" s="373">
        <v>0</v>
      </c>
      <c r="AO228" s="373">
        <v>0</v>
      </c>
      <c r="AP228" s="373">
        <v>0</v>
      </c>
      <c r="AQ228" s="373">
        <v>0</v>
      </c>
      <c r="AR228" s="373">
        <v>0</v>
      </c>
      <c r="AS228" s="373">
        <v>0</v>
      </c>
      <c r="AT228" s="373">
        <v>0</v>
      </c>
      <c r="AU228" s="374">
        <v>0</v>
      </c>
      <c r="AW228" s="211">
        <f t="shared" si="282"/>
        <v>0</v>
      </c>
      <c r="AX228" s="212" t="e">
        <f t="shared" si="284"/>
        <v>#DIV/0!</v>
      </c>
      <c r="AY228" s="373">
        <v>0</v>
      </c>
      <c r="AZ228" s="373">
        <v>0</v>
      </c>
      <c r="BA228" s="373">
        <v>0</v>
      </c>
      <c r="BB228" s="373">
        <v>0</v>
      </c>
      <c r="BC228" s="373">
        <v>0</v>
      </c>
      <c r="BD228" s="373">
        <v>0</v>
      </c>
      <c r="BE228" s="373">
        <v>0</v>
      </c>
      <c r="BF228" s="373">
        <v>0</v>
      </c>
      <c r="BG228" s="373">
        <v>0</v>
      </c>
      <c r="BH228" s="373">
        <v>0</v>
      </c>
      <c r="BI228" s="373">
        <v>0</v>
      </c>
      <c r="BJ228" s="374">
        <v>0</v>
      </c>
    </row>
    <row r="229" spans="1:62">
      <c r="A229" s="380" t="s">
        <v>335</v>
      </c>
      <c r="B229" s="381" t="s">
        <v>340</v>
      </c>
      <c r="C229" s="382" t="s">
        <v>341</v>
      </c>
      <c r="D229" s="211">
        <f t="shared" si="285"/>
        <v>0</v>
      </c>
      <c r="E229" s="212" t="e">
        <f t="shared" si="286"/>
        <v>#DIV/0!</v>
      </c>
      <c r="F229" s="373">
        <f t="shared" si="323"/>
        <v>0</v>
      </c>
      <c r="G229" s="373">
        <f t="shared" si="324"/>
        <v>0</v>
      </c>
      <c r="H229" s="373">
        <f t="shared" si="325"/>
        <v>0</v>
      </c>
      <c r="I229" s="373">
        <f t="shared" si="326"/>
        <v>0</v>
      </c>
      <c r="J229" s="373">
        <f t="shared" si="327"/>
        <v>0</v>
      </c>
      <c r="K229" s="373">
        <f t="shared" si="328"/>
        <v>0</v>
      </c>
      <c r="L229" s="373">
        <f t="shared" si="329"/>
        <v>0</v>
      </c>
      <c r="M229" s="373">
        <f t="shared" si="330"/>
        <v>0</v>
      </c>
      <c r="N229" s="373">
        <f t="shared" si="331"/>
        <v>0</v>
      </c>
      <c r="O229" s="373">
        <f t="shared" si="332"/>
        <v>0</v>
      </c>
      <c r="P229" s="373">
        <f t="shared" si="333"/>
        <v>0</v>
      </c>
      <c r="Q229" s="374">
        <f t="shared" si="334"/>
        <v>0</v>
      </c>
      <c r="S229" s="211">
        <f t="shared" si="287"/>
        <v>0</v>
      </c>
      <c r="T229" s="212" t="e">
        <f t="shared" si="288"/>
        <v>#DIV/0!</v>
      </c>
      <c r="U229" s="373">
        <v>0</v>
      </c>
      <c r="V229" s="373">
        <v>0</v>
      </c>
      <c r="W229" s="373">
        <v>0</v>
      </c>
      <c r="X229" s="373">
        <v>0</v>
      </c>
      <c r="Y229" s="373">
        <v>0</v>
      </c>
      <c r="Z229" s="373">
        <v>0</v>
      </c>
      <c r="AA229" s="373">
        <v>0</v>
      </c>
      <c r="AB229" s="373">
        <v>0</v>
      </c>
      <c r="AC229" s="373">
        <v>0</v>
      </c>
      <c r="AD229" s="373">
        <v>0</v>
      </c>
      <c r="AE229" s="373">
        <v>0</v>
      </c>
      <c r="AF229" s="374">
        <v>0</v>
      </c>
      <c r="AH229" s="211">
        <f t="shared" si="281"/>
        <v>0</v>
      </c>
      <c r="AI229" s="212" t="e">
        <f t="shared" si="283"/>
        <v>#DIV/0!</v>
      </c>
      <c r="AJ229" s="373">
        <v>0</v>
      </c>
      <c r="AK229" s="373">
        <v>0</v>
      </c>
      <c r="AL229" s="373">
        <v>0</v>
      </c>
      <c r="AM229" s="373">
        <v>0</v>
      </c>
      <c r="AN229" s="373">
        <v>0</v>
      </c>
      <c r="AO229" s="373">
        <v>0</v>
      </c>
      <c r="AP229" s="373">
        <v>0</v>
      </c>
      <c r="AQ229" s="373">
        <v>0</v>
      </c>
      <c r="AR229" s="373">
        <v>0</v>
      </c>
      <c r="AS229" s="373">
        <v>0</v>
      </c>
      <c r="AT229" s="373">
        <v>0</v>
      </c>
      <c r="AU229" s="374">
        <v>0</v>
      </c>
      <c r="AW229" s="211">
        <f t="shared" si="282"/>
        <v>0</v>
      </c>
      <c r="AX229" s="212" t="e">
        <f t="shared" si="284"/>
        <v>#DIV/0!</v>
      </c>
      <c r="AY229" s="373">
        <v>0</v>
      </c>
      <c r="AZ229" s="373">
        <v>0</v>
      </c>
      <c r="BA229" s="373">
        <v>0</v>
      </c>
      <c r="BB229" s="373">
        <v>0</v>
      </c>
      <c r="BC229" s="373">
        <v>0</v>
      </c>
      <c r="BD229" s="373">
        <v>0</v>
      </c>
      <c r="BE229" s="373">
        <v>0</v>
      </c>
      <c r="BF229" s="373">
        <v>0</v>
      </c>
      <c r="BG229" s="373">
        <v>0</v>
      </c>
      <c r="BH229" s="373">
        <v>0</v>
      </c>
      <c r="BI229" s="373">
        <v>0</v>
      </c>
      <c r="BJ229" s="374">
        <v>0</v>
      </c>
    </row>
    <row r="230" spans="1:62">
      <c r="A230" s="380" t="s">
        <v>335</v>
      </c>
      <c r="B230" s="381" t="s">
        <v>342</v>
      </c>
      <c r="C230" s="382" t="s">
        <v>343</v>
      </c>
      <c r="D230" s="211">
        <f t="shared" si="285"/>
        <v>0</v>
      </c>
      <c r="E230" s="212" t="e">
        <f t="shared" si="286"/>
        <v>#DIV/0!</v>
      </c>
      <c r="F230" s="373">
        <f t="shared" si="323"/>
        <v>0</v>
      </c>
      <c r="G230" s="373">
        <f t="shared" si="324"/>
        <v>0</v>
      </c>
      <c r="H230" s="373">
        <f t="shared" si="325"/>
        <v>0</v>
      </c>
      <c r="I230" s="373">
        <f t="shared" si="326"/>
        <v>0</v>
      </c>
      <c r="J230" s="373">
        <f t="shared" si="327"/>
        <v>0</v>
      </c>
      <c r="K230" s="373">
        <f t="shared" si="328"/>
        <v>0</v>
      </c>
      <c r="L230" s="373">
        <f t="shared" si="329"/>
        <v>0</v>
      </c>
      <c r="M230" s="373">
        <f t="shared" si="330"/>
        <v>0</v>
      </c>
      <c r="N230" s="373">
        <f t="shared" si="331"/>
        <v>0</v>
      </c>
      <c r="O230" s="373">
        <f t="shared" si="332"/>
        <v>0</v>
      </c>
      <c r="P230" s="373">
        <f t="shared" si="333"/>
        <v>0</v>
      </c>
      <c r="Q230" s="374">
        <f t="shared" si="334"/>
        <v>0</v>
      </c>
      <c r="S230" s="211">
        <f t="shared" si="287"/>
        <v>0</v>
      </c>
      <c r="T230" s="212" t="e">
        <f t="shared" si="288"/>
        <v>#DIV/0!</v>
      </c>
      <c r="U230" s="373">
        <v>0</v>
      </c>
      <c r="V230" s="373">
        <v>0</v>
      </c>
      <c r="W230" s="373">
        <v>0</v>
      </c>
      <c r="X230" s="373">
        <v>0</v>
      </c>
      <c r="Y230" s="373">
        <v>0</v>
      </c>
      <c r="Z230" s="373">
        <v>0</v>
      </c>
      <c r="AA230" s="373">
        <v>0</v>
      </c>
      <c r="AB230" s="373">
        <v>0</v>
      </c>
      <c r="AC230" s="373">
        <v>0</v>
      </c>
      <c r="AD230" s="373">
        <v>0</v>
      </c>
      <c r="AE230" s="373">
        <v>0</v>
      </c>
      <c r="AF230" s="374">
        <v>0</v>
      </c>
      <c r="AH230" s="211">
        <f t="shared" si="281"/>
        <v>0</v>
      </c>
      <c r="AI230" s="212" t="e">
        <f t="shared" si="283"/>
        <v>#DIV/0!</v>
      </c>
      <c r="AJ230" s="373">
        <v>0</v>
      </c>
      <c r="AK230" s="373">
        <v>0</v>
      </c>
      <c r="AL230" s="373">
        <v>0</v>
      </c>
      <c r="AM230" s="373">
        <v>0</v>
      </c>
      <c r="AN230" s="373">
        <v>0</v>
      </c>
      <c r="AO230" s="373">
        <v>0</v>
      </c>
      <c r="AP230" s="373">
        <v>0</v>
      </c>
      <c r="AQ230" s="373">
        <v>0</v>
      </c>
      <c r="AR230" s="373">
        <v>0</v>
      </c>
      <c r="AS230" s="373">
        <v>0</v>
      </c>
      <c r="AT230" s="373">
        <v>0</v>
      </c>
      <c r="AU230" s="374">
        <v>0</v>
      </c>
      <c r="AW230" s="211">
        <f t="shared" si="282"/>
        <v>0</v>
      </c>
      <c r="AX230" s="212" t="e">
        <f t="shared" si="284"/>
        <v>#DIV/0!</v>
      </c>
      <c r="AY230" s="373">
        <v>0</v>
      </c>
      <c r="AZ230" s="373">
        <v>0</v>
      </c>
      <c r="BA230" s="373">
        <v>0</v>
      </c>
      <c r="BB230" s="373">
        <v>0</v>
      </c>
      <c r="BC230" s="373">
        <v>0</v>
      </c>
      <c r="BD230" s="373">
        <v>0</v>
      </c>
      <c r="BE230" s="373">
        <v>0</v>
      </c>
      <c r="BF230" s="373">
        <v>0</v>
      </c>
      <c r="BG230" s="373">
        <v>0</v>
      </c>
      <c r="BH230" s="373">
        <v>0</v>
      </c>
      <c r="BI230" s="373">
        <v>0</v>
      </c>
      <c r="BJ230" s="374">
        <v>0</v>
      </c>
    </row>
    <row r="231" spans="1:62">
      <c r="A231" s="380" t="s">
        <v>335</v>
      </c>
      <c r="B231" s="381" t="s">
        <v>344</v>
      </c>
      <c r="C231" s="382" t="s">
        <v>345</v>
      </c>
      <c r="D231" s="211">
        <f t="shared" si="285"/>
        <v>0</v>
      </c>
      <c r="E231" s="212" t="e">
        <f t="shared" si="286"/>
        <v>#DIV/0!</v>
      </c>
      <c r="F231" s="373">
        <f t="shared" si="323"/>
        <v>0</v>
      </c>
      <c r="G231" s="373">
        <f t="shared" si="324"/>
        <v>0</v>
      </c>
      <c r="H231" s="373">
        <f t="shared" si="325"/>
        <v>0</v>
      </c>
      <c r="I231" s="373">
        <f t="shared" si="326"/>
        <v>0</v>
      </c>
      <c r="J231" s="373">
        <f t="shared" si="327"/>
        <v>0</v>
      </c>
      <c r="K231" s="373">
        <f t="shared" si="328"/>
        <v>0</v>
      </c>
      <c r="L231" s="373">
        <f t="shared" si="329"/>
        <v>0</v>
      </c>
      <c r="M231" s="373">
        <f t="shared" si="330"/>
        <v>0</v>
      </c>
      <c r="N231" s="373">
        <f t="shared" si="331"/>
        <v>0</v>
      </c>
      <c r="O231" s="373">
        <f t="shared" si="332"/>
        <v>0</v>
      </c>
      <c r="P231" s="373">
        <f t="shared" si="333"/>
        <v>0</v>
      </c>
      <c r="Q231" s="374">
        <f t="shared" si="334"/>
        <v>0</v>
      </c>
      <c r="S231" s="211">
        <f t="shared" si="287"/>
        <v>0</v>
      </c>
      <c r="T231" s="212" t="e">
        <f t="shared" si="288"/>
        <v>#DIV/0!</v>
      </c>
      <c r="U231" s="373">
        <v>0</v>
      </c>
      <c r="V231" s="373">
        <v>0</v>
      </c>
      <c r="W231" s="373">
        <v>0</v>
      </c>
      <c r="X231" s="373">
        <v>0</v>
      </c>
      <c r="Y231" s="373">
        <v>0</v>
      </c>
      <c r="Z231" s="373">
        <v>0</v>
      </c>
      <c r="AA231" s="373">
        <v>0</v>
      </c>
      <c r="AB231" s="373">
        <v>0</v>
      </c>
      <c r="AC231" s="373">
        <v>0</v>
      </c>
      <c r="AD231" s="373">
        <v>0</v>
      </c>
      <c r="AE231" s="373">
        <v>0</v>
      </c>
      <c r="AF231" s="374">
        <v>0</v>
      </c>
      <c r="AH231" s="211">
        <f t="shared" si="281"/>
        <v>0</v>
      </c>
      <c r="AI231" s="212" t="e">
        <f t="shared" si="283"/>
        <v>#DIV/0!</v>
      </c>
      <c r="AJ231" s="373">
        <v>0</v>
      </c>
      <c r="AK231" s="373">
        <v>0</v>
      </c>
      <c r="AL231" s="373">
        <v>0</v>
      </c>
      <c r="AM231" s="373">
        <v>0</v>
      </c>
      <c r="AN231" s="373">
        <v>0</v>
      </c>
      <c r="AO231" s="373">
        <v>0</v>
      </c>
      <c r="AP231" s="373">
        <v>0</v>
      </c>
      <c r="AQ231" s="373">
        <v>0</v>
      </c>
      <c r="AR231" s="373">
        <v>0</v>
      </c>
      <c r="AS231" s="373">
        <v>0</v>
      </c>
      <c r="AT231" s="373">
        <v>0</v>
      </c>
      <c r="AU231" s="374">
        <v>0</v>
      </c>
      <c r="AW231" s="211">
        <f t="shared" si="282"/>
        <v>0</v>
      </c>
      <c r="AX231" s="212" t="e">
        <f t="shared" si="284"/>
        <v>#DIV/0!</v>
      </c>
      <c r="AY231" s="373">
        <v>0</v>
      </c>
      <c r="AZ231" s="373">
        <v>0</v>
      </c>
      <c r="BA231" s="373">
        <v>0</v>
      </c>
      <c r="BB231" s="373">
        <v>0</v>
      </c>
      <c r="BC231" s="373">
        <v>0</v>
      </c>
      <c r="BD231" s="373">
        <v>0</v>
      </c>
      <c r="BE231" s="373">
        <v>0</v>
      </c>
      <c r="BF231" s="373">
        <v>0</v>
      </c>
      <c r="BG231" s="373">
        <v>0</v>
      </c>
      <c r="BH231" s="373">
        <v>0</v>
      </c>
      <c r="BI231" s="373">
        <v>0</v>
      </c>
      <c r="BJ231" s="374">
        <v>0</v>
      </c>
    </row>
    <row r="232" spans="1:62">
      <c r="A232" s="380" t="s">
        <v>335</v>
      </c>
      <c r="B232" s="381" t="s">
        <v>346</v>
      </c>
      <c r="C232" s="382" t="s">
        <v>347</v>
      </c>
      <c r="D232" s="211">
        <f t="shared" si="285"/>
        <v>0</v>
      </c>
      <c r="E232" s="212" t="e">
        <f t="shared" si="286"/>
        <v>#DIV/0!</v>
      </c>
      <c r="F232" s="373">
        <f t="shared" si="323"/>
        <v>0</v>
      </c>
      <c r="G232" s="373">
        <f t="shared" si="324"/>
        <v>0</v>
      </c>
      <c r="H232" s="373">
        <f t="shared" si="325"/>
        <v>0</v>
      </c>
      <c r="I232" s="373">
        <f t="shared" si="326"/>
        <v>0</v>
      </c>
      <c r="J232" s="373">
        <f t="shared" si="327"/>
        <v>0</v>
      </c>
      <c r="K232" s="373">
        <f t="shared" si="328"/>
        <v>0</v>
      </c>
      <c r="L232" s="373">
        <f t="shared" si="329"/>
        <v>0</v>
      </c>
      <c r="M232" s="373">
        <f t="shared" si="330"/>
        <v>0</v>
      </c>
      <c r="N232" s="373">
        <f t="shared" si="331"/>
        <v>0</v>
      </c>
      <c r="O232" s="373">
        <f t="shared" si="332"/>
        <v>0</v>
      </c>
      <c r="P232" s="373">
        <f t="shared" si="333"/>
        <v>0</v>
      </c>
      <c r="Q232" s="374">
        <f t="shared" si="334"/>
        <v>0</v>
      </c>
      <c r="S232" s="211">
        <f t="shared" si="287"/>
        <v>0</v>
      </c>
      <c r="T232" s="212" t="e">
        <f t="shared" si="288"/>
        <v>#DIV/0!</v>
      </c>
      <c r="U232" s="373">
        <v>0</v>
      </c>
      <c r="V232" s="373">
        <v>0</v>
      </c>
      <c r="W232" s="373">
        <v>0</v>
      </c>
      <c r="X232" s="373">
        <v>0</v>
      </c>
      <c r="Y232" s="373">
        <v>0</v>
      </c>
      <c r="Z232" s="373">
        <v>0</v>
      </c>
      <c r="AA232" s="373">
        <v>0</v>
      </c>
      <c r="AB232" s="373">
        <v>0</v>
      </c>
      <c r="AC232" s="373">
        <v>0</v>
      </c>
      <c r="AD232" s="373">
        <v>0</v>
      </c>
      <c r="AE232" s="373">
        <v>0</v>
      </c>
      <c r="AF232" s="374">
        <v>0</v>
      </c>
      <c r="AH232" s="211">
        <f t="shared" si="281"/>
        <v>0</v>
      </c>
      <c r="AI232" s="212" t="e">
        <f t="shared" si="283"/>
        <v>#DIV/0!</v>
      </c>
      <c r="AJ232" s="373">
        <v>0</v>
      </c>
      <c r="AK232" s="373">
        <v>0</v>
      </c>
      <c r="AL232" s="373">
        <v>0</v>
      </c>
      <c r="AM232" s="373">
        <v>0</v>
      </c>
      <c r="AN232" s="373">
        <v>0</v>
      </c>
      <c r="AO232" s="373">
        <v>0</v>
      </c>
      <c r="AP232" s="373">
        <v>0</v>
      </c>
      <c r="AQ232" s="373">
        <v>0</v>
      </c>
      <c r="AR232" s="373">
        <v>0</v>
      </c>
      <c r="AS232" s="373">
        <v>0</v>
      </c>
      <c r="AT232" s="373">
        <v>0</v>
      </c>
      <c r="AU232" s="374">
        <v>0</v>
      </c>
      <c r="AW232" s="211">
        <f t="shared" si="282"/>
        <v>0</v>
      </c>
      <c r="AX232" s="212" t="e">
        <f t="shared" si="284"/>
        <v>#DIV/0!</v>
      </c>
      <c r="AY232" s="373">
        <v>0</v>
      </c>
      <c r="AZ232" s="373">
        <v>0</v>
      </c>
      <c r="BA232" s="373">
        <v>0</v>
      </c>
      <c r="BB232" s="373">
        <v>0</v>
      </c>
      <c r="BC232" s="373">
        <v>0</v>
      </c>
      <c r="BD232" s="373">
        <v>0</v>
      </c>
      <c r="BE232" s="373">
        <v>0</v>
      </c>
      <c r="BF232" s="373">
        <v>0</v>
      </c>
      <c r="BG232" s="373">
        <v>0</v>
      </c>
      <c r="BH232" s="373">
        <v>0</v>
      </c>
      <c r="BI232" s="373">
        <v>0</v>
      </c>
      <c r="BJ232" s="374">
        <v>0</v>
      </c>
    </row>
    <row r="233" spans="1:62">
      <c r="A233" s="380" t="s">
        <v>335</v>
      </c>
      <c r="B233" s="381" t="s">
        <v>348</v>
      </c>
      <c r="C233" s="382" t="s">
        <v>349</v>
      </c>
      <c r="D233" s="211">
        <f t="shared" si="285"/>
        <v>0</v>
      </c>
      <c r="E233" s="212" t="e">
        <f t="shared" si="286"/>
        <v>#DIV/0!</v>
      </c>
      <c r="F233" s="373">
        <f t="shared" si="323"/>
        <v>0</v>
      </c>
      <c r="G233" s="373">
        <f t="shared" si="324"/>
        <v>0</v>
      </c>
      <c r="H233" s="373">
        <f t="shared" si="325"/>
        <v>0</v>
      </c>
      <c r="I233" s="373">
        <f t="shared" si="326"/>
        <v>0</v>
      </c>
      <c r="J233" s="373">
        <f t="shared" si="327"/>
        <v>0</v>
      </c>
      <c r="K233" s="373">
        <f t="shared" si="328"/>
        <v>0</v>
      </c>
      <c r="L233" s="373">
        <f t="shared" si="329"/>
        <v>0</v>
      </c>
      <c r="M233" s="373">
        <f t="shared" si="330"/>
        <v>0</v>
      </c>
      <c r="N233" s="373">
        <f t="shared" si="331"/>
        <v>0</v>
      </c>
      <c r="O233" s="373">
        <f t="shared" si="332"/>
        <v>0</v>
      </c>
      <c r="P233" s="373">
        <f t="shared" si="333"/>
        <v>0</v>
      </c>
      <c r="Q233" s="374">
        <f t="shared" si="334"/>
        <v>0</v>
      </c>
      <c r="S233" s="211">
        <f t="shared" si="287"/>
        <v>0</v>
      </c>
      <c r="T233" s="212" t="e">
        <f t="shared" si="288"/>
        <v>#DIV/0!</v>
      </c>
      <c r="U233" s="373">
        <v>0</v>
      </c>
      <c r="V233" s="373">
        <v>0</v>
      </c>
      <c r="W233" s="373">
        <v>0</v>
      </c>
      <c r="X233" s="373">
        <v>0</v>
      </c>
      <c r="Y233" s="373">
        <v>0</v>
      </c>
      <c r="Z233" s="373">
        <v>0</v>
      </c>
      <c r="AA233" s="373">
        <v>0</v>
      </c>
      <c r="AB233" s="373">
        <v>0</v>
      </c>
      <c r="AC233" s="373">
        <v>0</v>
      </c>
      <c r="AD233" s="373">
        <v>0</v>
      </c>
      <c r="AE233" s="373">
        <v>0</v>
      </c>
      <c r="AF233" s="374">
        <v>0</v>
      </c>
      <c r="AH233" s="211">
        <f t="shared" si="281"/>
        <v>0</v>
      </c>
      <c r="AI233" s="212" t="e">
        <f t="shared" si="283"/>
        <v>#DIV/0!</v>
      </c>
      <c r="AJ233" s="373">
        <v>0</v>
      </c>
      <c r="AK233" s="373">
        <v>0</v>
      </c>
      <c r="AL233" s="373">
        <v>0</v>
      </c>
      <c r="AM233" s="373">
        <v>0</v>
      </c>
      <c r="AN233" s="373">
        <v>0</v>
      </c>
      <c r="AO233" s="373">
        <v>0</v>
      </c>
      <c r="AP233" s="373">
        <v>0</v>
      </c>
      <c r="AQ233" s="373">
        <v>0</v>
      </c>
      <c r="AR233" s="373">
        <v>0</v>
      </c>
      <c r="AS233" s="373">
        <v>0</v>
      </c>
      <c r="AT233" s="373">
        <v>0</v>
      </c>
      <c r="AU233" s="374">
        <v>0</v>
      </c>
      <c r="AW233" s="211">
        <f t="shared" si="282"/>
        <v>0</v>
      </c>
      <c r="AX233" s="212" t="e">
        <f t="shared" si="284"/>
        <v>#DIV/0!</v>
      </c>
      <c r="AY233" s="373">
        <v>0</v>
      </c>
      <c r="AZ233" s="373">
        <v>0</v>
      </c>
      <c r="BA233" s="373">
        <v>0</v>
      </c>
      <c r="BB233" s="373">
        <v>0</v>
      </c>
      <c r="BC233" s="373">
        <v>0</v>
      </c>
      <c r="BD233" s="373">
        <v>0</v>
      </c>
      <c r="BE233" s="373">
        <v>0</v>
      </c>
      <c r="BF233" s="373">
        <v>0</v>
      </c>
      <c r="BG233" s="373">
        <v>0</v>
      </c>
      <c r="BH233" s="373">
        <v>0</v>
      </c>
      <c r="BI233" s="373">
        <v>0</v>
      </c>
      <c r="BJ233" s="374">
        <v>0</v>
      </c>
    </row>
    <row r="234" spans="1:62">
      <c r="A234" s="380" t="s">
        <v>335</v>
      </c>
      <c r="B234" s="381" t="s">
        <v>350</v>
      </c>
      <c r="C234" s="382" t="s">
        <v>351</v>
      </c>
      <c r="D234" s="211">
        <f t="shared" si="285"/>
        <v>0</v>
      </c>
      <c r="E234" s="212" t="e">
        <f t="shared" si="286"/>
        <v>#DIV/0!</v>
      </c>
      <c r="F234" s="373">
        <f t="shared" si="323"/>
        <v>0</v>
      </c>
      <c r="G234" s="373">
        <f t="shared" si="324"/>
        <v>0</v>
      </c>
      <c r="H234" s="373">
        <f t="shared" si="325"/>
        <v>0</v>
      </c>
      <c r="I234" s="373">
        <f t="shared" si="326"/>
        <v>0</v>
      </c>
      <c r="J234" s="373">
        <f t="shared" si="327"/>
        <v>0</v>
      </c>
      <c r="K234" s="373">
        <f t="shared" si="328"/>
        <v>0</v>
      </c>
      <c r="L234" s="373">
        <f t="shared" si="329"/>
        <v>0</v>
      </c>
      <c r="M234" s="373">
        <f t="shared" si="330"/>
        <v>0</v>
      </c>
      <c r="N234" s="373">
        <f t="shared" si="331"/>
        <v>0</v>
      </c>
      <c r="O234" s="373">
        <f t="shared" si="332"/>
        <v>0</v>
      </c>
      <c r="P234" s="373">
        <f t="shared" si="333"/>
        <v>0</v>
      </c>
      <c r="Q234" s="374">
        <f t="shared" si="334"/>
        <v>0</v>
      </c>
      <c r="S234" s="211">
        <f t="shared" si="287"/>
        <v>0</v>
      </c>
      <c r="T234" s="212" t="e">
        <f t="shared" si="288"/>
        <v>#DIV/0!</v>
      </c>
      <c r="U234" s="373">
        <v>0</v>
      </c>
      <c r="V234" s="373">
        <v>0</v>
      </c>
      <c r="W234" s="373">
        <v>0</v>
      </c>
      <c r="X234" s="373">
        <v>0</v>
      </c>
      <c r="Y234" s="373">
        <v>0</v>
      </c>
      <c r="Z234" s="373">
        <v>0</v>
      </c>
      <c r="AA234" s="373">
        <v>0</v>
      </c>
      <c r="AB234" s="373">
        <v>0</v>
      </c>
      <c r="AC234" s="373">
        <v>0</v>
      </c>
      <c r="AD234" s="373">
        <v>0</v>
      </c>
      <c r="AE234" s="373">
        <v>0</v>
      </c>
      <c r="AF234" s="374">
        <v>0</v>
      </c>
      <c r="AH234" s="211">
        <f t="shared" si="281"/>
        <v>0</v>
      </c>
      <c r="AI234" s="212" t="e">
        <f t="shared" si="283"/>
        <v>#DIV/0!</v>
      </c>
      <c r="AJ234" s="373">
        <v>0</v>
      </c>
      <c r="AK234" s="373">
        <v>0</v>
      </c>
      <c r="AL234" s="373">
        <v>0</v>
      </c>
      <c r="AM234" s="373">
        <v>0</v>
      </c>
      <c r="AN234" s="373">
        <v>0</v>
      </c>
      <c r="AO234" s="373">
        <v>0</v>
      </c>
      <c r="AP234" s="373">
        <v>0</v>
      </c>
      <c r="AQ234" s="373">
        <v>0</v>
      </c>
      <c r="AR234" s="373">
        <v>0</v>
      </c>
      <c r="AS234" s="373">
        <v>0</v>
      </c>
      <c r="AT234" s="373">
        <v>0</v>
      </c>
      <c r="AU234" s="374">
        <v>0</v>
      </c>
      <c r="AW234" s="211">
        <f t="shared" si="282"/>
        <v>0</v>
      </c>
      <c r="AX234" s="212" t="e">
        <f t="shared" si="284"/>
        <v>#DIV/0!</v>
      </c>
      <c r="AY234" s="373">
        <v>0</v>
      </c>
      <c r="AZ234" s="373">
        <v>0</v>
      </c>
      <c r="BA234" s="373">
        <v>0</v>
      </c>
      <c r="BB234" s="373">
        <v>0</v>
      </c>
      <c r="BC234" s="373">
        <v>0</v>
      </c>
      <c r="BD234" s="373">
        <v>0</v>
      </c>
      <c r="BE234" s="373">
        <v>0</v>
      </c>
      <c r="BF234" s="373">
        <v>0</v>
      </c>
      <c r="BG234" s="373">
        <v>0</v>
      </c>
      <c r="BH234" s="373">
        <v>0</v>
      </c>
      <c r="BI234" s="373">
        <v>0</v>
      </c>
      <c r="BJ234" s="374">
        <v>0</v>
      </c>
    </row>
    <row r="235" spans="1:62">
      <c r="A235" s="383"/>
      <c r="B235" s="383"/>
      <c r="C235" s="384" t="s">
        <v>352</v>
      </c>
      <c r="D235" s="385">
        <f t="shared" si="285"/>
        <v>0</v>
      </c>
      <c r="E235" s="386" t="e">
        <f t="shared" si="286"/>
        <v>#DIV/0!</v>
      </c>
      <c r="F235" s="387">
        <f t="shared" ref="F235:Q235" si="335">SUM(F226:F234)</f>
        <v>0</v>
      </c>
      <c r="G235" s="387">
        <f t="shared" si="335"/>
        <v>0</v>
      </c>
      <c r="H235" s="387">
        <f t="shared" si="335"/>
        <v>0</v>
      </c>
      <c r="I235" s="387">
        <f t="shared" si="335"/>
        <v>0</v>
      </c>
      <c r="J235" s="387">
        <f t="shared" si="335"/>
        <v>0</v>
      </c>
      <c r="K235" s="387">
        <f t="shared" si="335"/>
        <v>0</v>
      </c>
      <c r="L235" s="387">
        <f t="shared" si="335"/>
        <v>0</v>
      </c>
      <c r="M235" s="387">
        <f t="shared" si="335"/>
        <v>0</v>
      </c>
      <c r="N235" s="387">
        <f t="shared" si="335"/>
        <v>0</v>
      </c>
      <c r="O235" s="387">
        <f t="shared" si="335"/>
        <v>0</v>
      </c>
      <c r="P235" s="387">
        <f t="shared" si="335"/>
        <v>0</v>
      </c>
      <c r="Q235" s="391">
        <f t="shared" si="335"/>
        <v>0</v>
      </c>
      <c r="S235" s="385">
        <f t="shared" si="287"/>
        <v>0</v>
      </c>
      <c r="T235" s="386" t="e">
        <f t="shared" si="288"/>
        <v>#DIV/0!</v>
      </c>
      <c r="U235" s="387">
        <f>SUM(U226:U234)</f>
        <v>0</v>
      </c>
      <c r="V235" s="387">
        <f t="shared" ref="V235:AF235" si="336">SUM(V226:V234)</f>
        <v>0</v>
      </c>
      <c r="W235" s="387">
        <f t="shared" si="336"/>
        <v>0</v>
      </c>
      <c r="X235" s="387">
        <f t="shared" si="336"/>
        <v>0</v>
      </c>
      <c r="Y235" s="387">
        <f t="shared" si="336"/>
        <v>0</v>
      </c>
      <c r="Z235" s="387">
        <f t="shared" si="336"/>
        <v>0</v>
      </c>
      <c r="AA235" s="387">
        <f t="shared" si="336"/>
        <v>0</v>
      </c>
      <c r="AB235" s="387">
        <f t="shared" si="336"/>
        <v>0</v>
      </c>
      <c r="AC235" s="387">
        <f t="shared" si="336"/>
        <v>0</v>
      </c>
      <c r="AD235" s="387">
        <f t="shared" si="336"/>
        <v>0</v>
      </c>
      <c r="AE235" s="387">
        <f t="shared" si="336"/>
        <v>0</v>
      </c>
      <c r="AF235" s="391">
        <f t="shared" si="336"/>
        <v>0</v>
      </c>
      <c r="AH235" s="385">
        <f t="shared" si="281"/>
        <v>0</v>
      </c>
      <c r="AI235" s="386" t="e">
        <f t="shared" si="283"/>
        <v>#DIV/0!</v>
      </c>
      <c r="AJ235" s="387">
        <f>SUM(AJ226:AJ234)</f>
        <v>0</v>
      </c>
      <c r="AK235" s="387">
        <f t="shared" ref="AK235:AU235" si="337">SUM(AK226:AK234)</f>
        <v>0</v>
      </c>
      <c r="AL235" s="387">
        <f t="shared" si="337"/>
        <v>0</v>
      </c>
      <c r="AM235" s="387">
        <f t="shared" si="337"/>
        <v>0</v>
      </c>
      <c r="AN235" s="387">
        <f t="shared" si="337"/>
        <v>0</v>
      </c>
      <c r="AO235" s="387">
        <f t="shared" si="337"/>
        <v>0</v>
      </c>
      <c r="AP235" s="387">
        <f t="shared" si="337"/>
        <v>0</v>
      </c>
      <c r="AQ235" s="387">
        <f t="shared" si="337"/>
        <v>0</v>
      </c>
      <c r="AR235" s="387">
        <f t="shared" si="337"/>
        <v>0</v>
      </c>
      <c r="AS235" s="387">
        <f t="shared" si="337"/>
        <v>0</v>
      </c>
      <c r="AT235" s="387">
        <f t="shared" si="337"/>
        <v>0</v>
      </c>
      <c r="AU235" s="391">
        <f t="shared" si="337"/>
        <v>0</v>
      </c>
      <c r="AW235" s="385">
        <f t="shared" si="282"/>
        <v>0</v>
      </c>
      <c r="AX235" s="386" t="e">
        <f t="shared" si="284"/>
        <v>#DIV/0!</v>
      </c>
      <c r="AY235" s="387">
        <f>SUM(AY226:AY234)</f>
        <v>0</v>
      </c>
      <c r="AZ235" s="387">
        <f t="shared" ref="AZ235:BJ235" si="338">SUM(AZ226:AZ234)</f>
        <v>0</v>
      </c>
      <c r="BA235" s="387">
        <f t="shared" si="338"/>
        <v>0</v>
      </c>
      <c r="BB235" s="387">
        <f t="shared" si="338"/>
        <v>0</v>
      </c>
      <c r="BC235" s="387">
        <f t="shared" si="338"/>
        <v>0</v>
      </c>
      <c r="BD235" s="387">
        <f t="shared" si="338"/>
        <v>0</v>
      </c>
      <c r="BE235" s="387">
        <f t="shared" si="338"/>
        <v>0</v>
      </c>
      <c r="BF235" s="387">
        <f t="shared" si="338"/>
        <v>0</v>
      </c>
      <c r="BG235" s="387">
        <f t="shared" si="338"/>
        <v>0</v>
      </c>
      <c r="BH235" s="387">
        <f t="shared" si="338"/>
        <v>0</v>
      </c>
      <c r="BI235" s="387">
        <f t="shared" si="338"/>
        <v>0</v>
      </c>
      <c r="BJ235" s="391">
        <f t="shared" si="338"/>
        <v>0</v>
      </c>
    </row>
    <row r="236" spans="1:62">
      <c r="A236" s="380" t="s">
        <v>335</v>
      </c>
      <c r="B236" s="381" t="s">
        <v>353</v>
      </c>
      <c r="C236" s="204" t="s">
        <v>354</v>
      </c>
      <c r="D236" s="196">
        <f t="shared" si="285"/>
        <v>0</v>
      </c>
      <c r="E236" s="197" t="e">
        <f t="shared" si="286"/>
        <v>#DIV/0!</v>
      </c>
      <c r="F236" s="205">
        <f t="shared" ref="F236:Q240" si="339">U236+AJ236+AY236</f>
        <v>0</v>
      </c>
      <c r="G236" s="205">
        <f t="shared" si="339"/>
        <v>0</v>
      </c>
      <c r="H236" s="205">
        <f t="shared" si="339"/>
        <v>0</v>
      </c>
      <c r="I236" s="205">
        <f t="shared" si="339"/>
        <v>0</v>
      </c>
      <c r="J236" s="205">
        <f t="shared" si="339"/>
        <v>0</v>
      </c>
      <c r="K236" s="205">
        <f t="shared" si="339"/>
        <v>0</v>
      </c>
      <c r="L236" s="205">
        <f t="shared" si="339"/>
        <v>0</v>
      </c>
      <c r="M236" s="205">
        <f t="shared" si="339"/>
        <v>0</v>
      </c>
      <c r="N236" s="205">
        <f t="shared" si="339"/>
        <v>0</v>
      </c>
      <c r="O236" s="205">
        <f t="shared" si="339"/>
        <v>0</v>
      </c>
      <c r="P236" s="205">
        <f t="shared" si="339"/>
        <v>0</v>
      </c>
      <c r="Q236" s="275">
        <f t="shared" si="339"/>
        <v>0</v>
      </c>
      <c r="S236" s="196">
        <f t="shared" si="287"/>
        <v>0</v>
      </c>
      <c r="T236" s="197" t="e">
        <f t="shared" si="288"/>
        <v>#DIV/0!</v>
      </c>
      <c r="U236" s="205">
        <v>0</v>
      </c>
      <c r="V236" s="205">
        <v>0</v>
      </c>
      <c r="W236" s="205">
        <v>0</v>
      </c>
      <c r="X236" s="205">
        <v>0</v>
      </c>
      <c r="Y236" s="205">
        <v>0</v>
      </c>
      <c r="Z236" s="205">
        <v>0</v>
      </c>
      <c r="AA236" s="205">
        <v>0</v>
      </c>
      <c r="AB236" s="205">
        <v>0</v>
      </c>
      <c r="AC236" s="205">
        <v>0</v>
      </c>
      <c r="AD236" s="205">
        <v>0</v>
      </c>
      <c r="AE236" s="205">
        <v>0</v>
      </c>
      <c r="AF236" s="275">
        <v>0</v>
      </c>
      <c r="AH236" s="196">
        <f t="shared" si="281"/>
        <v>0</v>
      </c>
      <c r="AI236" s="197" t="e">
        <f t="shared" si="283"/>
        <v>#DIV/0!</v>
      </c>
      <c r="AJ236" s="205">
        <v>0</v>
      </c>
      <c r="AK236" s="205">
        <v>0</v>
      </c>
      <c r="AL236" s="205">
        <v>0</v>
      </c>
      <c r="AM236" s="205">
        <v>0</v>
      </c>
      <c r="AN236" s="205">
        <v>0</v>
      </c>
      <c r="AO236" s="205">
        <v>0</v>
      </c>
      <c r="AP236" s="205">
        <v>0</v>
      </c>
      <c r="AQ236" s="205">
        <v>0</v>
      </c>
      <c r="AR236" s="205">
        <v>0</v>
      </c>
      <c r="AS236" s="205">
        <v>0</v>
      </c>
      <c r="AT236" s="205">
        <v>0</v>
      </c>
      <c r="AU236" s="275">
        <v>0</v>
      </c>
      <c r="AW236" s="196">
        <f t="shared" si="282"/>
        <v>0</v>
      </c>
      <c r="AX236" s="197" t="e">
        <f t="shared" si="284"/>
        <v>#DIV/0!</v>
      </c>
      <c r="AY236" s="205">
        <v>0</v>
      </c>
      <c r="AZ236" s="205">
        <v>0</v>
      </c>
      <c r="BA236" s="205">
        <v>0</v>
      </c>
      <c r="BB236" s="205">
        <v>0</v>
      </c>
      <c r="BC236" s="205">
        <v>0</v>
      </c>
      <c r="BD236" s="205">
        <v>0</v>
      </c>
      <c r="BE236" s="205">
        <v>0</v>
      </c>
      <c r="BF236" s="205">
        <v>0</v>
      </c>
      <c r="BG236" s="205">
        <v>0</v>
      </c>
      <c r="BH236" s="205">
        <v>0</v>
      </c>
      <c r="BI236" s="205">
        <v>0</v>
      </c>
      <c r="BJ236" s="275">
        <v>0</v>
      </c>
    </row>
    <row r="237" spans="1:62">
      <c r="A237" s="380" t="s">
        <v>335</v>
      </c>
      <c r="B237" s="381" t="s">
        <v>355</v>
      </c>
      <c r="C237" s="204" t="s">
        <v>356</v>
      </c>
      <c r="D237" s="196">
        <f t="shared" si="285"/>
        <v>0</v>
      </c>
      <c r="E237" s="197" t="e">
        <f t="shared" si="286"/>
        <v>#DIV/0!</v>
      </c>
      <c r="F237" s="205">
        <f t="shared" si="339"/>
        <v>0</v>
      </c>
      <c r="G237" s="205">
        <f t="shared" si="339"/>
        <v>0</v>
      </c>
      <c r="H237" s="205">
        <f t="shared" si="339"/>
        <v>0</v>
      </c>
      <c r="I237" s="205">
        <f t="shared" si="339"/>
        <v>0</v>
      </c>
      <c r="J237" s="205">
        <f t="shared" si="339"/>
        <v>0</v>
      </c>
      <c r="K237" s="205">
        <f t="shared" si="339"/>
        <v>0</v>
      </c>
      <c r="L237" s="205">
        <f t="shared" si="339"/>
        <v>0</v>
      </c>
      <c r="M237" s="205">
        <f t="shared" si="339"/>
        <v>0</v>
      </c>
      <c r="N237" s="205">
        <f t="shared" si="339"/>
        <v>0</v>
      </c>
      <c r="O237" s="205">
        <f t="shared" si="339"/>
        <v>0</v>
      </c>
      <c r="P237" s="205">
        <f t="shared" si="339"/>
        <v>0</v>
      </c>
      <c r="Q237" s="275">
        <f t="shared" si="339"/>
        <v>0</v>
      </c>
      <c r="S237" s="196">
        <f t="shared" si="287"/>
        <v>0</v>
      </c>
      <c r="T237" s="197" t="e">
        <f t="shared" si="288"/>
        <v>#DIV/0!</v>
      </c>
      <c r="U237" s="205">
        <v>0</v>
      </c>
      <c r="V237" s="205">
        <v>0</v>
      </c>
      <c r="W237" s="205">
        <v>0</v>
      </c>
      <c r="X237" s="205">
        <v>0</v>
      </c>
      <c r="Y237" s="205">
        <v>0</v>
      </c>
      <c r="Z237" s="205">
        <v>0</v>
      </c>
      <c r="AA237" s="205">
        <v>0</v>
      </c>
      <c r="AB237" s="205">
        <v>0</v>
      </c>
      <c r="AC237" s="205">
        <v>0</v>
      </c>
      <c r="AD237" s="205">
        <v>0</v>
      </c>
      <c r="AE237" s="205">
        <v>0</v>
      </c>
      <c r="AF237" s="275">
        <v>0</v>
      </c>
      <c r="AH237" s="196">
        <f t="shared" si="281"/>
        <v>0</v>
      </c>
      <c r="AI237" s="197" t="e">
        <f t="shared" si="283"/>
        <v>#DIV/0!</v>
      </c>
      <c r="AJ237" s="205">
        <v>0</v>
      </c>
      <c r="AK237" s="205">
        <v>0</v>
      </c>
      <c r="AL237" s="205">
        <v>0</v>
      </c>
      <c r="AM237" s="205">
        <v>0</v>
      </c>
      <c r="AN237" s="205">
        <v>0</v>
      </c>
      <c r="AO237" s="205">
        <v>0</v>
      </c>
      <c r="AP237" s="205">
        <v>0</v>
      </c>
      <c r="AQ237" s="205">
        <v>0</v>
      </c>
      <c r="AR237" s="205">
        <v>0</v>
      </c>
      <c r="AS237" s="205">
        <v>0</v>
      </c>
      <c r="AT237" s="205">
        <v>0</v>
      </c>
      <c r="AU237" s="275">
        <v>0</v>
      </c>
      <c r="AW237" s="196">
        <f t="shared" si="282"/>
        <v>0</v>
      </c>
      <c r="AX237" s="197" t="e">
        <f t="shared" si="284"/>
        <v>#DIV/0!</v>
      </c>
      <c r="AY237" s="205">
        <v>0</v>
      </c>
      <c r="AZ237" s="205">
        <v>0</v>
      </c>
      <c r="BA237" s="205">
        <v>0</v>
      </c>
      <c r="BB237" s="205">
        <v>0</v>
      </c>
      <c r="BC237" s="205">
        <v>0</v>
      </c>
      <c r="BD237" s="205">
        <v>0</v>
      </c>
      <c r="BE237" s="205">
        <v>0</v>
      </c>
      <c r="BF237" s="205">
        <v>0</v>
      </c>
      <c r="BG237" s="205">
        <v>0</v>
      </c>
      <c r="BH237" s="205">
        <v>0</v>
      </c>
      <c r="BI237" s="205">
        <v>0</v>
      </c>
      <c r="BJ237" s="275">
        <v>0</v>
      </c>
    </row>
    <row r="238" spans="1:62">
      <c r="A238" s="380" t="s">
        <v>335</v>
      </c>
      <c r="B238" s="381" t="s">
        <v>357</v>
      </c>
      <c r="C238" s="204" t="s">
        <v>358</v>
      </c>
      <c r="D238" s="196">
        <f t="shared" si="285"/>
        <v>0</v>
      </c>
      <c r="E238" s="197" t="e">
        <f t="shared" si="286"/>
        <v>#DIV/0!</v>
      </c>
      <c r="F238" s="205">
        <f t="shared" si="339"/>
        <v>0</v>
      </c>
      <c r="G238" s="205">
        <f t="shared" si="339"/>
        <v>0</v>
      </c>
      <c r="H238" s="205">
        <f t="shared" si="339"/>
        <v>0</v>
      </c>
      <c r="I238" s="205">
        <f t="shared" si="339"/>
        <v>0</v>
      </c>
      <c r="J238" s="205">
        <f t="shared" si="339"/>
        <v>0</v>
      </c>
      <c r="K238" s="205">
        <f t="shared" si="339"/>
        <v>0</v>
      </c>
      <c r="L238" s="205">
        <f t="shared" si="339"/>
        <v>0</v>
      </c>
      <c r="M238" s="205">
        <f t="shared" si="339"/>
        <v>0</v>
      </c>
      <c r="N238" s="205">
        <f t="shared" si="339"/>
        <v>0</v>
      </c>
      <c r="O238" s="205">
        <f t="shared" si="339"/>
        <v>0</v>
      </c>
      <c r="P238" s="205">
        <f t="shared" si="339"/>
        <v>0</v>
      </c>
      <c r="Q238" s="275">
        <f t="shared" si="339"/>
        <v>0</v>
      </c>
      <c r="S238" s="196">
        <f t="shared" si="287"/>
        <v>0</v>
      </c>
      <c r="T238" s="197" t="e">
        <f t="shared" si="288"/>
        <v>#DIV/0!</v>
      </c>
      <c r="U238" s="205">
        <v>0</v>
      </c>
      <c r="V238" s="205">
        <v>0</v>
      </c>
      <c r="W238" s="205">
        <v>0</v>
      </c>
      <c r="X238" s="205">
        <v>0</v>
      </c>
      <c r="Y238" s="205">
        <v>0</v>
      </c>
      <c r="Z238" s="205">
        <v>0</v>
      </c>
      <c r="AA238" s="205">
        <v>0</v>
      </c>
      <c r="AB238" s="205">
        <v>0</v>
      </c>
      <c r="AC238" s="205">
        <v>0</v>
      </c>
      <c r="AD238" s="205">
        <v>0</v>
      </c>
      <c r="AE238" s="205">
        <v>0</v>
      </c>
      <c r="AF238" s="275">
        <v>0</v>
      </c>
      <c r="AH238" s="196">
        <f t="shared" si="281"/>
        <v>0</v>
      </c>
      <c r="AI238" s="197" t="e">
        <f t="shared" si="283"/>
        <v>#DIV/0!</v>
      </c>
      <c r="AJ238" s="205">
        <v>0</v>
      </c>
      <c r="AK238" s="205">
        <v>0</v>
      </c>
      <c r="AL238" s="205">
        <v>0</v>
      </c>
      <c r="AM238" s="205">
        <v>0</v>
      </c>
      <c r="AN238" s="205">
        <v>0</v>
      </c>
      <c r="AO238" s="205">
        <v>0</v>
      </c>
      <c r="AP238" s="205">
        <v>0</v>
      </c>
      <c r="AQ238" s="205">
        <v>0</v>
      </c>
      <c r="AR238" s="205">
        <v>0</v>
      </c>
      <c r="AS238" s="205">
        <v>0</v>
      </c>
      <c r="AT238" s="205">
        <v>0</v>
      </c>
      <c r="AU238" s="275">
        <v>0</v>
      </c>
      <c r="AW238" s="196">
        <f t="shared" si="282"/>
        <v>0</v>
      </c>
      <c r="AX238" s="197" t="e">
        <f t="shared" si="284"/>
        <v>#DIV/0!</v>
      </c>
      <c r="AY238" s="205">
        <v>0</v>
      </c>
      <c r="AZ238" s="205">
        <v>0</v>
      </c>
      <c r="BA238" s="205">
        <v>0</v>
      </c>
      <c r="BB238" s="205">
        <v>0</v>
      </c>
      <c r="BC238" s="205">
        <v>0</v>
      </c>
      <c r="BD238" s="205">
        <v>0</v>
      </c>
      <c r="BE238" s="205">
        <v>0</v>
      </c>
      <c r="BF238" s="205">
        <v>0</v>
      </c>
      <c r="BG238" s="205">
        <v>0</v>
      </c>
      <c r="BH238" s="205">
        <v>0</v>
      </c>
      <c r="BI238" s="205">
        <v>0</v>
      </c>
      <c r="BJ238" s="275">
        <v>0</v>
      </c>
    </row>
    <row r="239" spans="1:62">
      <c r="A239" s="380" t="s">
        <v>335</v>
      </c>
      <c r="B239" s="381" t="s">
        <v>359</v>
      </c>
      <c r="C239" s="204" t="s">
        <v>360</v>
      </c>
      <c r="D239" s="196">
        <f t="shared" si="285"/>
        <v>0</v>
      </c>
      <c r="E239" s="197" t="e">
        <f t="shared" si="286"/>
        <v>#DIV/0!</v>
      </c>
      <c r="F239" s="205">
        <f t="shared" si="339"/>
        <v>0</v>
      </c>
      <c r="G239" s="205">
        <f t="shared" si="339"/>
        <v>0</v>
      </c>
      <c r="H239" s="205">
        <f t="shared" si="339"/>
        <v>0</v>
      </c>
      <c r="I239" s="205">
        <f t="shared" si="339"/>
        <v>0</v>
      </c>
      <c r="J239" s="205">
        <f t="shared" si="339"/>
        <v>0</v>
      </c>
      <c r="K239" s="205">
        <f t="shared" si="339"/>
        <v>0</v>
      </c>
      <c r="L239" s="205">
        <f t="shared" si="339"/>
        <v>0</v>
      </c>
      <c r="M239" s="205">
        <f t="shared" si="339"/>
        <v>0</v>
      </c>
      <c r="N239" s="205">
        <f t="shared" si="339"/>
        <v>0</v>
      </c>
      <c r="O239" s="205">
        <f t="shared" si="339"/>
        <v>0</v>
      </c>
      <c r="P239" s="205">
        <f t="shared" si="339"/>
        <v>0</v>
      </c>
      <c r="Q239" s="275">
        <f t="shared" si="339"/>
        <v>0</v>
      </c>
      <c r="S239" s="196">
        <f t="shared" si="287"/>
        <v>0</v>
      </c>
      <c r="T239" s="197" t="e">
        <f t="shared" si="288"/>
        <v>#DIV/0!</v>
      </c>
      <c r="U239" s="205">
        <v>0</v>
      </c>
      <c r="V239" s="205">
        <v>0</v>
      </c>
      <c r="W239" s="205">
        <v>0</v>
      </c>
      <c r="X239" s="205">
        <v>0</v>
      </c>
      <c r="Y239" s="205">
        <v>0</v>
      </c>
      <c r="Z239" s="205">
        <v>0</v>
      </c>
      <c r="AA239" s="205">
        <v>0</v>
      </c>
      <c r="AB239" s="205">
        <v>0</v>
      </c>
      <c r="AC239" s="205">
        <v>0</v>
      </c>
      <c r="AD239" s="205">
        <v>0</v>
      </c>
      <c r="AE239" s="205">
        <v>0</v>
      </c>
      <c r="AF239" s="275">
        <v>0</v>
      </c>
      <c r="AH239" s="196">
        <f t="shared" si="281"/>
        <v>0</v>
      </c>
      <c r="AI239" s="197" t="e">
        <f t="shared" si="283"/>
        <v>#DIV/0!</v>
      </c>
      <c r="AJ239" s="205">
        <v>0</v>
      </c>
      <c r="AK239" s="205">
        <v>0</v>
      </c>
      <c r="AL239" s="205">
        <v>0</v>
      </c>
      <c r="AM239" s="205">
        <v>0</v>
      </c>
      <c r="AN239" s="205">
        <v>0</v>
      </c>
      <c r="AO239" s="205">
        <v>0</v>
      </c>
      <c r="AP239" s="205">
        <v>0</v>
      </c>
      <c r="AQ239" s="205">
        <v>0</v>
      </c>
      <c r="AR239" s="205">
        <v>0</v>
      </c>
      <c r="AS239" s="205">
        <v>0</v>
      </c>
      <c r="AT239" s="205">
        <v>0</v>
      </c>
      <c r="AU239" s="275">
        <v>0</v>
      </c>
      <c r="AW239" s="196">
        <f t="shared" si="282"/>
        <v>0</v>
      </c>
      <c r="AX239" s="197" t="e">
        <f t="shared" si="284"/>
        <v>#DIV/0!</v>
      </c>
      <c r="AY239" s="205">
        <v>0</v>
      </c>
      <c r="AZ239" s="205">
        <v>0</v>
      </c>
      <c r="BA239" s="205">
        <v>0</v>
      </c>
      <c r="BB239" s="205">
        <v>0</v>
      </c>
      <c r="BC239" s="205">
        <v>0</v>
      </c>
      <c r="BD239" s="205">
        <v>0</v>
      </c>
      <c r="BE239" s="205">
        <v>0</v>
      </c>
      <c r="BF239" s="205">
        <v>0</v>
      </c>
      <c r="BG239" s="205">
        <v>0</v>
      </c>
      <c r="BH239" s="205">
        <v>0</v>
      </c>
      <c r="BI239" s="205">
        <v>0</v>
      </c>
      <c r="BJ239" s="275">
        <v>0</v>
      </c>
    </row>
    <row r="240" spans="1:62" ht="18.5">
      <c r="A240" s="228"/>
      <c r="B240" s="228"/>
      <c r="C240" s="220" t="s">
        <v>45</v>
      </c>
      <c r="D240" s="221">
        <f t="shared" si="285"/>
        <v>0</v>
      </c>
      <c r="E240" s="222" t="e">
        <f t="shared" si="286"/>
        <v>#DIV/0!</v>
      </c>
      <c r="F240" s="221">
        <f t="shared" si="339"/>
        <v>0</v>
      </c>
      <c r="G240" s="221">
        <f t="shared" si="339"/>
        <v>0</v>
      </c>
      <c r="H240" s="221">
        <f t="shared" si="339"/>
        <v>0</v>
      </c>
      <c r="I240" s="221">
        <f t="shared" si="339"/>
        <v>0</v>
      </c>
      <c r="J240" s="221">
        <f t="shared" si="339"/>
        <v>0</v>
      </c>
      <c r="K240" s="221">
        <f t="shared" si="339"/>
        <v>0</v>
      </c>
      <c r="L240" s="221">
        <f t="shared" si="339"/>
        <v>0</v>
      </c>
      <c r="M240" s="221">
        <f t="shared" si="339"/>
        <v>0</v>
      </c>
      <c r="N240" s="221">
        <f t="shared" si="339"/>
        <v>0</v>
      </c>
      <c r="O240" s="221">
        <f t="shared" si="339"/>
        <v>0</v>
      </c>
      <c r="P240" s="221">
        <f t="shared" si="339"/>
        <v>0</v>
      </c>
      <c r="Q240" s="279">
        <f t="shared" si="339"/>
        <v>0</v>
      </c>
      <c r="S240" s="221">
        <f t="shared" si="287"/>
        <v>0</v>
      </c>
      <c r="T240" s="222" t="e">
        <f t="shared" si="288"/>
        <v>#DIV/0!</v>
      </c>
      <c r="U240" s="221">
        <v>0</v>
      </c>
      <c r="V240" s="221">
        <v>0</v>
      </c>
      <c r="W240" s="221">
        <v>0</v>
      </c>
      <c r="X240" s="221">
        <v>0</v>
      </c>
      <c r="Y240" s="221">
        <v>0</v>
      </c>
      <c r="Z240" s="221">
        <v>0</v>
      </c>
      <c r="AA240" s="221">
        <v>0</v>
      </c>
      <c r="AB240" s="221">
        <v>0</v>
      </c>
      <c r="AC240" s="221">
        <v>0</v>
      </c>
      <c r="AD240" s="221">
        <v>0</v>
      </c>
      <c r="AE240" s="221">
        <v>0</v>
      </c>
      <c r="AF240" s="279">
        <v>0</v>
      </c>
      <c r="AG240" s="291"/>
      <c r="AH240" s="221">
        <f t="shared" si="281"/>
        <v>0</v>
      </c>
      <c r="AI240" s="222" t="e">
        <f t="shared" si="283"/>
        <v>#DIV/0!</v>
      </c>
      <c r="AJ240" s="221">
        <v>0</v>
      </c>
      <c r="AK240" s="221">
        <v>0</v>
      </c>
      <c r="AL240" s="221">
        <v>0</v>
      </c>
      <c r="AM240" s="221">
        <v>0</v>
      </c>
      <c r="AN240" s="221">
        <v>0</v>
      </c>
      <c r="AO240" s="221">
        <v>0</v>
      </c>
      <c r="AP240" s="221">
        <v>0</v>
      </c>
      <c r="AQ240" s="221">
        <v>0</v>
      </c>
      <c r="AR240" s="221">
        <v>0</v>
      </c>
      <c r="AS240" s="221">
        <v>0</v>
      </c>
      <c r="AT240" s="221">
        <v>0</v>
      </c>
      <c r="AU240" s="279">
        <v>0</v>
      </c>
      <c r="AW240" s="221">
        <f t="shared" si="282"/>
        <v>0</v>
      </c>
      <c r="AX240" s="222" t="e">
        <f t="shared" si="284"/>
        <v>#DIV/0!</v>
      </c>
      <c r="AY240" s="221">
        <v>0</v>
      </c>
      <c r="AZ240" s="221">
        <v>0</v>
      </c>
      <c r="BA240" s="221">
        <v>0</v>
      </c>
      <c r="BB240" s="221">
        <v>0</v>
      </c>
      <c r="BC240" s="221">
        <v>0</v>
      </c>
      <c r="BD240" s="221">
        <v>0</v>
      </c>
      <c r="BE240" s="221">
        <v>0</v>
      </c>
      <c r="BF240" s="221">
        <v>0</v>
      </c>
      <c r="BG240" s="221">
        <v>0</v>
      </c>
      <c r="BH240" s="221">
        <v>0</v>
      </c>
      <c r="BI240" s="221">
        <v>0</v>
      </c>
      <c r="BJ240" s="279">
        <v>0</v>
      </c>
    </row>
    <row r="241" spans="1:62">
      <c r="A241" s="388"/>
      <c r="B241" s="388"/>
      <c r="C241" s="389" t="s">
        <v>75</v>
      </c>
      <c r="D241" s="330">
        <f t="shared" si="285"/>
        <v>0</v>
      </c>
      <c r="E241" s="331" t="e">
        <f t="shared" si="286"/>
        <v>#DIV/0!</v>
      </c>
      <c r="F241" s="330">
        <f t="shared" ref="F241:Q241" si="340">SUM(F235:F240)</f>
        <v>0</v>
      </c>
      <c r="G241" s="330">
        <f t="shared" si="340"/>
        <v>0</v>
      </c>
      <c r="H241" s="330">
        <f t="shared" si="340"/>
        <v>0</v>
      </c>
      <c r="I241" s="330">
        <f t="shared" si="340"/>
        <v>0</v>
      </c>
      <c r="J241" s="330">
        <f t="shared" si="340"/>
        <v>0</v>
      </c>
      <c r="K241" s="330">
        <f t="shared" si="340"/>
        <v>0</v>
      </c>
      <c r="L241" s="330">
        <f t="shared" si="340"/>
        <v>0</v>
      </c>
      <c r="M241" s="330">
        <f t="shared" si="340"/>
        <v>0</v>
      </c>
      <c r="N241" s="330">
        <f t="shared" si="340"/>
        <v>0</v>
      </c>
      <c r="O241" s="330">
        <f t="shared" si="340"/>
        <v>0</v>
      </c>
      <c r="P241" s="330">
        <f t="shared" si="340"/>
        <v>0</v>
      </c>
      <c r="Q241" s="392">
        <f t="shared" si="340"/>
        <v>0</v>
      </c>
      <c r="S241" s="330">
        <f t="shared" si="287"/>
        <v>0</v>
      </c>
      <c r="T241" s="331" t="e">
        <f t="shared" si="288"/>
        <v>#DIV/0!</v>
      </c>
      <c r="U241" s="330">
        <f>SUM(U235:U240)</f>
        <v>0</v>
      </c>
      <c r="V241" s="330">
        <f t="shared" ref="V241:AF241" si="341">SUM(V235:V240)</f>
        <v>0</v>
      </c>
      <c r="W241" s="330">
        <f t="shared" si="341"/>
        <v>0</v>
      </c>
      <c r="X241" s="330">
        <f t="shared" si="341"/>
        <v>0</v>
      </c>
      <c r="Y241" s="330">
        <f t="shared" si="341"/>
        <v>0</v>
      </c>
      <c r="Z241" s="330">
        <f t="shared" si="341"/>
        <v>0</v>
      </c>
      <c r="AA241" s="330">
        <f t="shared" si="341"/>
        <v>0</v>
      </c>
      <c r="AB241" s="330">
        <f t="shared" si="341"/>
        <v>0</v>
      </c>
      <c r="AC241" s="330">
        <f t="shared" si="341"/>
        <v>0</v>
      </c>
      <c r="AD241" s="330">
        <f t="shared" si="341"/>
        <v>0</v>
      </c>
      <c r="AE241" s="330">
        <f t="shared" si="341"/>
        <v>0</v>
      </c>
      <c r="AF241" s="392">
        <f t="shared" si="341"/>
        <v>0</v>
      </c>
      <c r="AH241" s="330">
        <f t="shared" si="281"/>
        <v>0</v>
      </c>
      <c r="AI241" s="331" t="e">
        <f t="shared" si="283"/>
        <v>#DIV/0!</v>
      </c>
      <c r="AJ241" s="330">
        <f>SUM(AJ235:AJ240)</f>
        <v>0</v>
      </c>
      <c r="AK241" s="330">
        <f t="shared" ref="AK241:AU241" si="342">SUM(AK235:AK240)</f>
        <v>0</v>
      </c>
      <c r="AL241" s="330">
        <f t="shared" si="342"/>
        <v>0</v>
      </c>
      <c r="AM241" s="330">
        <f t="shared" si="342"/>
        <v>0</v>
      </c>
      <c r="AN241" s="330">
        <f t="shared" si="342"/>
        <v>0</v>
      </c>
      <c r="AO241" s="330">
        <f t="shared" si="342"/>
        <v>0</v>
      </c>
      <c r="AP241" s="330">
        <f t="shared" si="342"/>
        <v>0</v>
      </c>
      <c r="AQ241" s="330">
        <f t="shared" si="342"/>
        <v>0</v>
      </c>
      <c r="AR241" s="330">
        <f t="shared" si="342"/>
        <v>0</v>
      </c>
      <c r="AS241" s="330">
        <f t="shared" si="342"/>
        <v>0</v>
      </c>
      <c r="AT241" s="330">
        <f t="shared" si="342"/>
        <v>0</v>
      </c>
      <c r="AU241" s="392">
        <f t="shared" si="342"/>
        <v>0</v>
      </c>
      <c r="AW241" s="330">
        <f t="shared" si="282"/>
        <v>0</v>
      </c>
      <c r="AX241" s="331" t="e">
        <f t="shared" si="284"/>
        <v>#DIV/0!</v>
      </c>
      <c r="AY241" s="330">
        <f>SUM(AY235:AY240)</f>
        <v>0</v>
      </c>
      <c r="AZ241" s="330">
        <f t="shared" ref="AZ241:BJ241" si="343">SUM(AZ235:AZ240)</f>
        <v>0</v>
      </c>
      <c r="BA241" s="330">
        <f t="shared" si="343"/>
        <v>0</v>
      </c>
      <c r="BB241" s="330">
        <f t="shared" si="343"/>
        <v>0</v>
      </c>
      <c r="BC241" s="330">
        <f t="shared" si="343"/>
        <v>0</v>
      </c>
      <c r="BD241" s="330">
        <f t="shared" si="343"/>
        <v>0</v>
      </c>
      <c r="BE241" s="330">
        <f t="shared" si="343"/>
        <v>0</v>
      </c>
      <c r="BF241" s="330">
        <f t="shared" si="343"/>
        <v>0</v>
      </c>
      <c r="BG241" s="330">
        <f t="shared" si="343"/>
        <v>0</v>
      </c>
      <c r="BH241" s="330">
        <f t="shared" si="343"/>
        <v>0</v>
      </c>
      <c r="BI241" s="330">
        <f t="shared" si="343"/>
        <v>0</v>
      </c>
      <c r="BJ241" s="392">
        <f t="shared" si="343"/>
        <v>0</v>
      </c>
    </row>
    <row r="242" spans="1:62">
      <c r="A242" s="249">
        <v>6216</v>
      </c>
      <c r="B242" s="381" t="s">
        <v>706</v>
      </c>
      <c r="C242" s="204" t="s">
        <v>361</v>
      </c>
      <c r="D242" s="196">
        <f t="shared" si="285"/>
        <v>0</v>
      </c>
      <c r="E242" s="197" t="e">
        <f t="shared" si="286"/>
        <v>#DIV/0!</v>
      </c>
      <c r="F242" s="205">
        <f t="shared" ref="F242:F265" si="344">U242+AJ242+AY242</f>
        <v>0</v>
      </c>
      <c r="G242" s="205">
        <f t="shared" ref="G242:G265" si="345">V242+AK242+AZ242</f>
        <v>0</v>
      </c>
      <c r="H242" s="205">
        <f t="shared" ref="H242:H265" si="346">W242+AL242+BA242</f>
        <v>0</v>
      </c>
      <c r="I242" s="205">
        <f t="shared" ref="I242:I265" si="347">X242+AM242+BB242</f>
        <v>0</v>
      </c>
      <c r="J242" s="205">
        <f t="shared" ref="J242:J265" si="348">Y242+AN242+BC242</f>
        <v>0</v>
      </c>
      <c r="K242" s="205">
        <f t="shared" ref="K242:K265" si="349">Z242+AO242+BD242</f>
        <v>0</v>
      </c>
      <c r="L242" s="205">
        <f t="shared" ref="L242:L265" si="350">AA242+AP242+BE242</f>
        <v>0</v>
      </c>
      <c r="M242" s="205">
        <f t="shared" ref="M242:M265" si="351">AB242+AQ242+BF242</f>
        <v>0</v>
      </c>
      <c r="N242" s="205">
        <f t="shared" ref="N242:N265" si="352">AC242+AR242+BG242</f>
        <v>0</v>
      </c>
      <c r="O242" s="205">
        <f t="shared" ref="O242:O265" si="353">AD242+AS242+BH242</f>
        <v>0</v>
      </c>
      <c r="P242" s="205">
        <f t="shared" ref="P242:P265" si="354">AE242+AT242+BI242</f>
        <v>0</v>
      </c>
      <c r="Q242" s="275">
        <f t="shared" ref="Q242:Q265" si="355">AF242+AU242+BJ242</f>
        <v>0</v>
      </c>
      <c r="S242" s="196">
        <f t="shared" si="287"/>
        <v>0</v>
      </c>
      <c r="T242" s="197" t="e">
        <f t="shared" si="288"/>
        <v>#DIV/0!</v>
      </c>
      <c r="U242" s="205">
        <v>0</v>
      </c>
      <c r="V242" s="205">
        <v>0</v>
      </c>
      <c r="W242" s="205">
        <v>0</v>
      </c>
      <c r="X242" s="205">
        <v>0</v>
      </c>
      <c r="Y242" s="205">
        <v>0</v>
      </c>
      <c r="Z242" s="205">
        <v>0</v>
      </c>
      <c r="AA242" s="205">
        <v>0</v>
      </c>
      <c r="AB242" s="205">
        <v>0</v>
      </c>
      <c r="AC242" s="205">
        <v>0</v>
      </c>
      <c r="AD242" s="205">
        <v>0</v>
      </c>
      <c r="AE242" s="205">
        <v>0</v>
      </c>
      <c r="AF242" s="275">
        <v>0</v>
      </c>
      <c r="AH242" s="196">
        <f t="shared" si="281"/>
        <v>0</v>
      </c>
      <c r="AI242" s="197" t="e">
        <f t="shared" si="283"/>
        <v>#DIV/0!</v>
      </c>
      <c r="AJ242" s="205">
        <v>0</v>
      </c>
      <c r="AK242" s="205">
        <v>0</v>
      </c>
      <c r="AL242" s="205">
        <v>0</v>
      </c>
      <c r="AM242" s="205">
        <v>0</v>
      </c>
      <c r="AN242" s="205">
        <v>0</v>
      </c>
      <c r="AO242" s="205">
        <v>0</v>
      </c>
      <c r="AP242" s="205">
        <v>0</v>
      </c>
      <c r="AQ242" s="205">
        <v>0</v>
      </c>
      <c r="AR242" s="205">
        <v>0</v>
      </c>
      <c r="AS242" s="205">
        <v>0</v>
      </c>
      <c r="AT242" s="205">
        <v>0</v>
      </c>
      <c r="AU242" s="275">
        <v>0</v>
      </c>
      <c r="AW242" s="196">
        <f t="shared" si="282"/>
        <v>0</v>
      </c>
      <c r="AX242" s="197" t="e">
        <f t="shared" si="284"/>
        <v>#DIV/0!</v>
      </c>
      <c r="AY242" s="205">
        <v>0</v>
      </c>
      <c r="AZ242" s="205">
        <v>0</v>
      </c>
      <c r="BA242" s="205">
        <v>0</v>
      </c>
      <c r="BB242" s="205">
        <v>0</v>
      </c>
      <c r="BC242" s="205">
        <v>0</v>
      </c>
      <c r="BD242" s="205">
        <v>0</v>
      </c>
      <c r="BE242" s="205">
        <v>0</v>
      </c>
      <c r="BF242" s="205">
        <v>0</v>
      </c>
      <c r="BG242" s="205">
        <v>0</v>
      </c>
      <c r="BH242" s="205">
        <v>0</v>
      </c>
      <c r="BI242" s="205">
        <v>0</v>
      </c>
      <c r="BJ242" s="275">
        <v>0</v>
      </c>
    </row>
    <row r="243" spans="1:62">
      <c r="A243" s="218">
        <v>6218</v>
      </c>
      <c r="B243" s="430" t="s">
        <v>362</v>
      </c>
      <c r="C243" s="204" t="s">
        <v>363</v>
      </c>
      <c r="D243" s="196">
        <f t="shared" si="285"/>
        <v>0</v>
      </c>
      <c r="E243" s="197" t="e">
        <f t="shared" si="286"/>
        <v>#DIV/0!</v>
      </c>
      <c r="F243" s="205">
        <f t="shared" si="344"/>
        <v>0</v>
      </c>
      <c r="G243" s="205">
        <f t="shared" si="345"/>
        <v>0</v>
      </c>
      <c r="H243" s="205">
        <f t="shared" si="346"/>
        <v>0</v>
      </c>
      <c r="I243" s="205">
        <f t="shared" si="347"/>
        <v>0</v>
      </c>
      <c r="J243" s="205">
        <f t="shared" si="348"/>
        <v>0</v>
      </c>
      <c r="K243" s="205">
        <f t="shared" si="349"/>
        <v>0</v>
      </c>
      <c r="L243" s="205">
        <f t="shared" si="350"/>
        <v>0</v>
      </c>
      <c r="M243" s="205">
        <f t="shared" si="351"/>
        <v>0</v>
      </c>
      <c r="N243" s="205">
        <f t="shared" si="352"/>
        <v>0</v>
      </c>
      <c r="O243" s="205">
        <f t="shared" si="353"/>
        <v>0</v>
      </c>
      <c r="P243" s="205">
        <f t="shared" si="354"/>
        <v>0</v>
      </c>
      <c r="Q243" s="275">
        <f t="shared" si="355"/>
        <v>0</v>
      </c>
      <c r="S243" s="196">
        <f t="shared" si="287"/>
        <v>0</v>
      </c>
      <c r="T243" s="197" t="e">
        <f t="shared" si="288"/>
        <v>#DIV/0!</v>
      </c>
      <c r="U243" s="205">
        <v>0</v>
      </c>
      <c r="V243" s="205">
        <v>0</v>
      </c>
      <c r="W243" s="205">
        <v>0</v>
      </c>
      <c r="X243" s="205">
        <v>0</v>
      </c>
      <c r="Y243" s="205">
        <v>0</v>
      </c>
      <c r="Z243" s="205">
        <v>0</v>
      </c>
      <c r="AA243" s="205">
        <v>0</v>
      </c>
      <c r="AB243" s="205">
        <v>0</v>
      </c>
      <c r="AC243" s="205">
        <v>0</v>
      </c>
      <c r="AD243" s="205">
        <v>0</v>
      </c>
      <c r="AE243" s="205">
        <v>0</v>
      </c>
      <c r="AF243" s="275">
        <v>0</v>
      </c>
      <c r="AH243" s="196">
        <f t="shared" si="281"/>
        <v>0</v>
      </c>
      <c r="AI243" s="197" t="e">
        <f t="shared" si="283"/>
        <v>#DIV/0!</v>
      </c>
      <c r="AJ243" s="205">
        <v>0</v>
      </c>
      <c r="AK243" s="205">
        <v>0</v>
      </c>
      <c r="AL243" s="205">
        <v>0</v>
      </c>
      <c r="AM243" s="205">
        <v>0</v>
      </c>
      <c r="AN243" s="205">
        <v>0</v>
      </c>
      <c r="AO243" s="205">
        <v>0</v>
      </c>
      <c r="AP243" s="205">
        <v>0</v>
      </c>
      <c r="AQ243" s="205">
        <v>0</v>
      </c>
      <c r="AR243" s="205">
        <v>0</v>
      </c>
      <c r="AS243" s="205">
        <v>0</v>
      </c>
      <c r="AT243" s="205">
        <v>0</v>
      </c>
      <c r="AU243" s="275">
        <v>0</v>
      </c>
      <c r="AW243" s="196">
        <f t="shared" si="282"/>
        <v>0</v>
      </c>
      <c r="AX243" s="197" t="e">
        <f t="shared" si="284"/>
        <v>#DIV/0!</v>
      </c>
      <c r="AY243" s="205">
        <v>0</v>
      </c>
      <c r="AZ243" s="205">
        <v>0</v>
      </c>
      <c r="BA243" s="205">
        <v>0</v>
      </c>
      <c r="BB243" s="205">
        <v>0</v>
      </c>
      <c r="BC243" s="205">
        <v>0</v>
      </c>
      <c r="BD243" s="205">
        <v>0</v>
      </c>
      <c r="BE243" s="205">
        <v>0</v>
      </c>
      <c r="BF243" s="205">
        <v>0</v>
      </c>
      <c r="BG243" s="205">
        <v>0</v>
      </c>
      <c r="BH243" s="205">
        <v>0</v>
      </c>
      <c r="BI243" s="205">
        <v>0</v>
      </c>
      <c r="BJ243" s="275">
        <v>0</v>
      </c>
    </row>
    <row r="244" spans="1:62">
      <c r="A244" s="218">
        <v>6218</v>
      </c>
      <c r="B244" s="430" t="s">
        <v>364</v>
      </c>
      <c r="C244" s="204" t="s">
        <v>365</v>
      </c>
      <c r="D244" s="196">
        <f t="shared" si="285"/>
        <v>0</v>
      </c>
      <c r="E244" s="197" t="e">
        <f t="shared" si="286"/>
        <v>#DIV/0!</v>
      </c>
      <c r="F244" s="205">
        <f t="shared" si="344"/>
        <v>0</v>
      </c>
      <c r="G244" s="205">
        <f t="shared" si="345"/>
        <v>0</v>
      </c>
      <c r="H244" s="205">
        <f t="shared" si="346"/>
        <v>0</v>
      </c>
      <c r="I244" s="205">
        <f t="shared" si="347"/>
        <v>0</v>
      </c>
      <c r="J244" s="205">
        <f t="shared" si="348"/>
        <v>0</v>
      </c>
      <c r="K244" s="205">
        <f t="shared" si="349"/>
        <v>0</v>
      </c>
      <c r="L244" s="205">
        <f t="shared" si="350"/>
        <v>0</v>
      </c>
      <c r="M244" s="205">
        <f t="shared" si="351"/>
        <v>0</v>
      </c>
      <c r="N244" s="205">
        <f t="shared" si="352"/>
        <v>0</v>
      </c>
      <c r="O244" s="205">
        <f t="shared" si="353"/>
        <v>0</v>
      </c>
      <c r="P244" s="205">
        <f t="shared" si="354"/>
        <v>0</v>
      </c>
      <c r="Q244" s="275">
        <f t="shared" si="355"/>
        <v>0</v>
      </c>
      <c r="S244" s="196">
        <f t="shared" si="287"/>
        <v>0</v>
      </c>
      <c r="T244" s="197" t="e">
        <f t="shared" si="288"/>
        <v>#DIV/0!</v>
      </c>
      <c r="U244" s="205">
        <v>0</v>
      </c>
      <c r="V244" s="205">
        <v>0</v>
      </c>
      <c r="W244" s="205">
        <v>0</v>
      </c>
      <c r="X244" s="205">
        <v>0</v>
      </c>
      <c r="Y244" s="205">
        <v>0</v>
      </c>
      <c r="Z244" s="205">
        <v>0</v>
      </c>
      <c r="AA244" s="205">
        <v>0</v>
      </c>
      <c r="AB244" s="205">
        <v>0</v>
      </c>
      <c r="AC244" s="205">
        <v>0</v>
      </c>
      <c r="AD244" s="205">
        <v>0</v>
      </c>
      <c r="AE244" s="205">
        <v>0</v>
      </c>
      <c r="AF244" s="275">
        <v>0</v>
      </c>
      <c r="AH244" s="196">
        <f t="shared" si="281"/>
        <v>0</v>
      </c>
      <c r="AI244" s="197" t="e">
        <f t="shared" si="283"/>
        <v>#DIV/0!</v>
      </c>
      <c r="AJ244" s="205">
        <v>0</v>
      </c>
      <c r="AK244" s="205">
        <v>0</v>
      </c>
      <c r="AL244" s="205">
        <v>0</v>
      </c>
      <c r="AM244" s="205">
        <v>0</v>
      </c>
      <c r="AN244" s="205">
        <v>0</v>
      </c>
      <c r="AO244" s="205">
        <v>0</v>
      </c>
      <c r="AP244" s="205">
        <v>0</v>
      </c>
      <c r="AQ244" s="205">
        <v>0</v>
      </c>
      <c r="AR244" s="205">
        <v>0</v>
      </c>
      <c r="AS244" s="205">
        <v>0</v>
      </c>
      <c r="AT244" s="205">
        <v>0</v>
      </c>
      <c r="AU244" s="275">
        <v>0</v>
      </c>
      <c r="AW244" s="196">
        <f t="shared" si="282"/>
        <v>0</v>
      </c>
      <c r="AX244" s="197" t="e">
        <f t="shared" si="284"/>
        <v>#DIV/0!</v>
      </c>
      <c r="AY244" s="205">
        <v>0</v>
      </c>
      <c r="AZ244" s="205">
        <v>0</v>
      </c>
      <c r="BA244" s="205">
        <v>0</v>
      </c>
      <c r="BB244" s="205">
        <v>0</v>
      </c>
      <c r="BC244" s="205">
        <v>0</v>
      </c>
      <c r="BD244" s="205">
        <v>0</v>
      </c>
      <c r="BE244" s="205">
        <v>0</v>
      </c>
      <c r="BF244" s="205">
        <v>0</v>
      </c>
      <c r="BG244" s="205">
        <v>0</v>
      </c>
      <c r="BH244" s="205">
        <v>0</v>
      </c>
      <c r="BI244" s="205">
        <v>0</v>
      </c>
      <c r="BJ244" s="275">
        <v>0</v>
      </c>
    </row>
    <row r="245" spans="1:62">
      <c r="A245" s="218">
        <v>6218</v>
      </c>
      <c r="B245" s="430" t="s">
        <v>366</v>
      </c>
      <c r="C245" s="204" t="s">
        <v>367</v>
      </c>
      <c r="D245" s="196">
        <f t="shared" si="285"/>
        <v>0</v>
      </c>
      <c r="E245" s="197" t="e">
        <f t="shared" si="286"/>
        <v>#DIV/0!</v>
      </c>
      <c r="F245" s="205">
        <f t="shared" si="344"/>
        <v>0</v>
      </c>
      <c r="G245" s="205">
        <f t="shared" si="345"/>
        <v>0</v>
      </c>
      <c r="H245" s="205">
        <f t="shared" si="346"/>
        <v>0</v>
      </c>
      <c r="I245" s="205">
        <f t="shared" si="347"/>
        <v>0</v>
      </c>
      <c r="J245" s="205">
        <f t="shared" si="348"/>
        <v>0</v>
      </c>
      <c r="K245" s="205">
        <f t="shared" si="349"/>
        <v>0</v>
      </c>
      <c r="L245" s="205">
        <f t="shared" si="350"/>
        <v>0</v>
      </c>
      <c r="M245" s="205">
        <f t="shared" si="351"/>
        <v>0</v>
      </c>
      <c r="N245" s="205">
        <f t="shared" si="352"/>
        <v>0</v>
      </c>
      <c r="O245" s="205">
        <f t="shared" si="353"/>
        <v>0</v>
      </c>
      <c r="P245" s="205">
        <f t="shared" si="354"/>
        <v>0</v>
      </c>
      <c r="Q245" s="275">
        <f t="shared" si="355"/>
        <v>0</v>
      </c>
      <c r="S245" s="196">
        <f t="shared" si="287"/>
        <v>0</v>
      </c>
      <c r="T245" s="197" t="e">
        <f t="shared" si="288"/>
        <v>#DIV/0!</v>
      </c>
      <c r="U245" s="205">
        <v>0</v>
      </c>
      <c r="V245" s="205">
        <v>0</v>
      </c>
      <c r="W245" s="205">
        <v>0</v>
      </c>
      <c r="X245" s="205">
        <v>0</v>
      </c>
      <c r="Y245" s="205">
        <v>0</v>
      </c>
      <c r="Z245" s="205">
        <v>0</v>
      </c>
      <c r="AA245" s="205">
        <v>0</v>
      </c>
      <c r="AB245" s="205">
        <v>0</v>
      </c>
      <c r="AC245" s="205">
        <v>0</v>
      </c>
      <c r="AD245" s="205">
        <v>0</v>
      </c>
      <c r="AE245" s="205">
        <v>0</v>
      </c>
      <c r="AF245" s="275">
        <v>0</v>
      </c>
      <c r="AH245" s="196">
        <f t="shared" si="281"/>
        <v>0</v>
      </c>
      <c r="AI245" s="197" t="e">
        <f t="shared" si="283"/>
        <v>#DIV/0!</v>
      </c>
      <c r="AJ245" s="205">
        <v>0</v>
      </c>
      <c r="AK245" s="205">
        <v>0</v>
      </c>
      <c r="AL245" s="205">
        <v>0</v>
      </c>
      <c r="AM245" s="205">
        <v>0</v>
      </c>
      <c r="AN245" s="205">
        <v>0</v>
      </c>
      <c r="AO245" s="205">
        <v>0</v>
      </c>
      <c r="AP245" s="205">
        <v>0</v>
      </c>
      <c r="AQ245" s="205">
        <v>0</v>
      </c>
      <c r="AR245" s="205">
        <v>0</v>
      </c>
      <c r="AS245" s="205">
        <v>0</v>
      </c>
      <c r="AT245" s="205">
        <v>0</v>
      </c>
      <c r="AU245" s="275">
        <v>0</v>
      </c>
      <c r="AW245" s="196">
        <f t="shared" si="282"/>
        <v>0</v>
      </c>
      <c r="AX245" s="197" t="e">
        <f t="shared" si="284"/>
        <v>#DIV/0!</v>
      </c>
      <c r="AY245" s="205">
        <v>0</v>
      </c>
      <c r="AZ245" s="205">
        <v>0</v>
      </c>
      <c r="BA245" s="205">
        <v>0</v>
      </c>
      <c r="BB245" s="205">
        <v>0</v>
      </c>
      <c r="BC245" s="205">
        <v>0</v>
      </c>
      <c r="BD245" s="205">
        <v>0</v>
      </c>
      <c r="BE245" s="205">
        <v>0</v>
      </c>
      <c r="BF245" s="205">
        <v>0</v>
      </c>
      <c r="BG245" s="205">
        <v>0</v>
      </c>
      <c r="BH245" s="205">
        <v>0</v>
      </c>
      <c r="BI245" s="205">
        <v>0</v>
      </c>
      <c r="BJ245" s="275">
        <v>0</v>
      </c>
    </row>
    <row r="246" spans="1:62">
      <c r="A246" s="218">
        <v>6218</v>
      </c>
      <c r="B246" s="430" t="s">
        <v>368</v>
      </c>
      <c r="C246" s="204" t="s">
        <v>175</v>
      </c>
      <c r="D246" s="196">
        <f t="shared" si="285"/>
        <v>0</v>
      </c>
      <c r="E246" s="197" t="e">
        <f t="shared" si="286"/>
        <v>#DIV/0!</v>
      </c>
      <c r="F246" s="205">
        <f t="shared" si="344"/>
        <v>0</v>
      </c>
      <c r="G246" s="205">
        <f t="shared" si="345"/>
        <v>0</v>
      </c>
      <c r="H246" s="205">
        <f t="shared" si="346"/>
        <v>0</v>
      </c>
      <c r="I246" s="205">
        <f t="shared" si="347"/>
        <v>0</v>
      </c>
      <c r="J246" s="205">
        <f t="shared" si="348"/>
        <v>0</v>
      </c>
      <c r="K246" s="205">
        <f t="shared" si="349"/>
        <v>0</v>
      </c>
      <c r="L246" s="205">
        <f t="shared" si="350"/>
        <v>0</v>
      </c>
      <c r="M246" s="205">
        <f t="shared" si="351"/>
        <v>0</v>
      </c>
      <c r="N246" s="205">
        <f t="shared" si="352"/>
        <v>0</v>
      </c>
      <c r="O246" s="205">
        <f t="shared" si="353"/>
        <v>0</v>
      </c>
      <c r="P246" s="205">
        <f t="shared" si="354"/>
        <v>0</v>
      </c>
      <c r="Q246" s="275">
        <f t="shared" si="355"/>
        <v>0</v>
      </c>
      <c r="S246" s="196">
        <f t="shared" si="287"/>
        <v>0</v>
      </c>
      <c r="T246" s="197" t="e">
        <f t="shared" si="288"/>
        <v>#DIV/0!</v>
      </c>
      <c r="U246" s="205">
        <v>0</v>
      </c>
      <c r="V246" s="205">
        <v>0</v>
      </c>
      <c r="W246" s="205">
        <v>0</v>
      </c>
      <c r="X246" s="205">
        <v>0</v>
      </c>
      <c r="Y246" s="205">
        <v>0</v>
      </c>
      <c r="Z246" s="205">
        <v>0</v>
      </c>
      <c r="AA246" s="205">
        <v>0</v>
      </c>
      <c r="AB246" s="205">
        <v>0</v>
      </c>
      <c r="AC246" s="205">
        <v>0</v>
      </c>
      <c r="AD246" s="205">
        <v>0</v>
      </c>
      <c r="AE246" s="205">
        <v>0</v>
      </c>
      <c r="AF246" s="275">
        <v>0</v>
      </c>
      <c r="AH246" s="196">
        <f t="shared" si="281"/>
        <v>0</v>
      </c>
      <c r="AI246" s="197" t="e">
        <f t="shared" si="283"/>
        <v>#DIV/0!</v>
      </c>
      <c r="AJ246" s="205">
        <v>0</v>
      </c>
      <c r="AK246" s="205">
        <v>0</v>
      </c>
      <c r="AL246" s="205">
        <v>0</v>
      </c>
      <c r="AM246" s="205">
        <v>0</v>
      </c>
      <c r="AN246" s="205">
        <v>0</v>
      </c>
      <c r="AO246" s="205">
        <v>0</v>
      </c>
      <c r="AP246" s="205">
        <v>0</v>
      </c>
      <c r="AQ246" s="205">
        <v>0</v>
      </c>
      <c r="AR246" s="205">
        <v>0</v>
      </c>
      <c r="AS246" s="205">
        <v>0</v>
      </c>
      <c r="AT246" s="205">
        <v>0</v>
      </c>
      <c r="AU246" s="275">
        <v>0</v>
      </c>
      <c r="AW246" s="196">
        <f t="shared" si="282"/>
        <v>0</v>
      </c>
      <c r="AX246" s="197" t="e">
        <f t="shared" si="284"/>
        <v>#DIV/0!</v>
      </c>
      <c r="AY246" s="205">
        <v>0</v>
      </c>
      <c r="AZ246" s="205">
        <v>0</v>
      </c>
      <c r="BA246" s="205">
        <v>0</v>
      </c>
      <c r="BB246" s="205">
        <v>0</v>
      </c>
      <c r="BC246" s="205">
        <v>0</v>
      </c>
      <c r="BD246" s="205">
        <v>0</v>
      </c>
      <c r="BE246" s="205">
        <v>0</v>
      </c>
      <c r="BF246" s="205">
        <v>0</v>
      </c>
      <c r="BG246" s="205">
        <v>0</v>
      </c>
      <c r="BH246" s="205">
        <v>0</v>
      </c>
      <c r="BI246" s="205">
        <v>0</v>
      </c>
      <c r="BJ246" s="275">
        <v>0</v>
      </c>
    </row>
    <row r="247" spans="1:62">
      <c r="A247" s="218">
        <v>6218</v>
      </c>
      <c r="B247" s="430" t="s">
        <v>369</v>
      </c>
      <c r="C247" s="204" t="s">
        <v>370</v>
      </c>
      <c r="D247" s="196">
        <f t="shared" si="285"/>
        <v>0</v>
      </c>
      <c r="E247" s="197" t="e">
        <f t="shared" si="286"/>
        <v>#DIV/0!</v>
      </c>
      <c r="F247" s="205">
        <f t="shared" si="344"/>
        <v>0</v>
      </c>
      <c r="G247" s="205">
        <f t="shared" si="345"/>
        <v>0</v>
      </c>
      <c r="H247" s="205">
        <f t="shared" si="346"/>
        <v>0</v>
      </c>
      <c r="I247" s="205">
        <f t="shared" si="347"/>
        <v>0</v>
      </c>
      <c r="J247" s="205">
        <f t="shared" si="348"/>
        <v>0</v>
      </c>
      <c r="K247" s="205">
        <f t="shared" si="349"/>
        <v>0</v>
      </c>
      <c r="L247" s="205">
        <f t="shared" si="350"/>
        <v>0</v>
      </c>
      <c r="M247" s="205">
        <f t="shared" si="351"/>
        <v>0</v>
      </c>
      <c r="N247" s="205">
        <f t="shared" si="352"/>
        <v>0</v>
      </c>
      <c r="O247" s="205">
        <f t="shared" si="353"/>
        <v>0</v>
      </c>
      <c r="P247" s="205">
        <f t="shared" si="354"/>
        <v>0</v>
      </c>
      <c r="Q247" s="275">
        <f t="shared" si="355"/>
        <v>0</v>
      </c>
      <c r="S247" s="196">
        <f t="shared" si="287"/>
        <v>0</v>
      </c>
      <c r="T247" s="197" t="e">
        <f t="shared" si="288"/>
        <v>#DIV/0!</v>
      </c>
      <c r="U247" s="205">
        <v>0</v>
      </c>
      <c r="V247" s="205">
        <v>0</v>
      </c>
      <c r="W247" s="205">
        <v>0</v>
      </c>
      <c r="X247" s="205">
        <v>0</v>
      </c>
      <c r="Y247" s="205">
        <v>0</v>
      </c>
      <c r="Z247" s="205">
        <v>0</v>
      </c>
      <c r="AA247" s="205">
        <v>0</v>
      </c>
      <c r="AB247" s="205">
        <v>0</v>
      </c>
      <c r="AC247" s="205">
        <v>0</v>
      </c>
      <c r="AD247" s="205">
        <v>0</v>
      </c>
      <c r="AE247" s="205">
        <v>0</v>
      </c>
      <c r="AF247" s="275">
        <v>0</v>
      </c>
      <c r="AH247" s="196">
        <f t="shared" si="281"/>
        <v>0</v>
      </c>
      <c r="AI247" s="197" t="e">
        <f t="shared" si="283"/>
        <v>#DIV/0!</v>
      </c>
      <c r="AJ247" s="205">
        <v>0</v>
      </c>
      <c r="AK247" s="205">
        <v>0</v>
      </c>
      <c r="AL247" s="205">
        <v>0</v>
      </c>
      <c r="AM247" s="205">
        <v>0</v>
      </c>
      <c r="AN247" s="205">
        <v>0</v>
      </c>
      <c r="AO247" s="205">
        <v>0</v>
      </c>
      <c r="AP247" s="205">
        <v>0</v>
      </c>
      <c r="AQ247" s="205">
        <v>0</v>
      </c>
      <c r="AR247" s="205">
        <v>0</v>
      </c>
      <c r="AS247" s="205">
        <v>0</v>
      </c>
      <c r="AT247" s="205">
        <v>0</v>
      </c>
      <c r="AU247" s="275">
        <v>0</v>
      </c>
      <c r="AW247" s="196">
        <f t="shared" si="282"/>
        <v>0</v>
      </c>
      <c r="AX247" s="197" t="e">
        <f t="shared" si="284"/>
        <v>#DIV/0!</v>
      </c>
      <c r="AY247" s="205">
        <v>0</v>
      </c>
      <c r="AZ247" s="205">
        <v>0</v>
      </c>
      <c r="BA247" s="205">
        <v>0</v>
      </c>
      <c r="BB247" s="205">
        <v>0</v>
      </c>
      <c r="BC247" s="205">
        <v>0</v>
      </c>
      <c r="BD247" s="205">
        <v>0</v>
      </c>
      <c r="BE247" s="205">
        <v>0</v>
      </c>
      <c r="BF247" s="205">
        <v>0</v>
      </c>
      <c r="BG247" s="205">
        <v>0</v>
      </c>
      <c r="BH247" s="205">
        <v>0</v>
      </c>
      <c r="BI247" s="205">
        <v>0</v>
      </c>
      <c r="BJ247" s="275">
        <v>0</v>
      </c>
    </row>
    <row r="248" spans="1:62">
      <c r="A248" s="218">
        <v>6218</v>
      </c>
      <c r="B248" s="430" t="s">
        <v>371</v>
      </c>
      <c r="C248" s="204" t="s">
        <v>179</v>
      </c>
      <c r="D248" s="196">
        <f t="shared" si="285"/>
        <v>0</v>
      </c>
      <c r="E248" s="197" t="e">
        <f t="shared" si="286"/>
        <v>#DIV/0!</v>
      </c>
      <c r="F248" s="205">
        <f t="shared" si="344"/>
        <v>0</v>
      </c>
      <c r="G248" s="205">
        <f t="shared" si="345"/>
        <v>0</v>
      </c>
      <c r="H248" s="205">
        <f t="shared" si="346"/>
        <v>0</v>
      </c>
      <c r="I248" s="205">
        <f t="shared" si="347"/>
        <v>0</v>
      </c>
      <c r="J248" s="205">
        <f t="shared" si="348"/>
        <v>0</v>
      </c>
      <c r="K248" s="205">
        <f t="shared" si="349"/>
        <v>0</v>
      </c>
      <c r="L248" s="205">
        <f t="shared" si="350"/>
        <v>0</v>
      </c>
      <c r="M248" s="205">
        <f t="shared" si="351"/>
        <v>0</v>
      </c>
      <c r="N248" s="205">
        <f t="shared" si="352"/>
        <v>0</v>
      </c>
      <c r="O248" s="205">
        <f t="shared" si="353"/>
        <v>0</v>
      </c>
      <c r="P248" s="205">
        <f t="shared" si="354"/>
        <v>0</v>
      </c>
      <c r="Q248" s="275">
        <f t="shared" si="355"/>
        <v>0</v>
      </c>
      <c r="S248" s="196">
        <f t="shared" si="287"/>
        <v>0</v>
      </c>
      <c r="T248" s="197" t="e">
        <f t="shared" si="288"/>
        <v>#DIV/0!</v>
      </c>
      <c r="U248" s="205">
        <v>0</v>
      </c>
      <c r="V248" s="205">
        <v>0</v>
      </c>
      <c r="W248" s="205">
        <v>0</v>
      </c>
      <c r="X248" s="205">
        <v>0</v>
      </c>
      <c r="Y248" s="205">
        <v>0</v>
      </c>
      <c r="Z248" s="205">
        <v>0</v>
      </c>
      <c r="AA248" s="205">
        <v>0</v>
      </c>
      <c r="AB248" s="205">
        <v>0</v>
      </c>
      <c r="AC248" s="205">
        <v>0</v>
      </c>
      <c r="AD248" s="205">
        <v>0</v>
      </c>
      <c r="AE248" s="205">
        <v>0</v>
      </c>
      <c r="AF248" s="275">
        <v>0</v>
      </c>
      <c r="AH248" s="196">
        <f t="shared" si="281"/>
        <v>0</v>
      </c>
      <c r="AI248" s="197" t="e">
        <f t="shared" si="283"/>
        <v>#DIV/0!</v>
      </c>
      <c r="AJ248" s="205">
        <v>0</v>
      </c>
      <c r="AK248" s="205">
        <v>0</v>
      </c>
      <c r="AL248" s="205">
        <v>0</v>
      </c>
      <c r="AM248" s="205">
        <v>0</v>
      </c>
      <c r="AN248" s="205">
        <v>0</v>
      </c>
      <c r="AO248" s="205">
        <v>0</v>
      </c>
      <c r="AP248" s="205">
        <v>0</v>
      </c>
      <c r="AQ248" s="205">
        <v>0</v>
      </c>
      <c r="AR248" s="205">
        <v>0</v>
      </c>
      <c r="AS248" s="205">
        <v>0</v>
      </c>
      <c r="AT248" s="205">
        <v>0</v>
      </c>
      <c r="AU248" s="275">
        <v>0</v>
      </c>
      <c r="AW248" s="196">
        <f t="shared" si="282"/>
        <v>0</v>
      </c>
      <c r="AX248" s="197" t="e">
        <f t="shared" si="284"/>
        <v>#DIV/0!</v>
      </c>
      <c r="AY248" s="205">
        <v>0</v>
      </c>
      <c r="AZ248" s="205">
        <v>0</v>
      </c>
      <c r="BA248" s="205">
        <v>0</v>
      </c>
      <c r="BB248" s="205">
        <v>0</v>
      </c>
      <c r="BC248" s="205">
        <v>0</v>
      </c>
      <c r="BD248" s="205">
        <v>0</v>
      </c>
      <c r="BE248" s="205">
        <v>0</v>
      </c>
      <c r="BF248" s="205">
        <v>0</v>
      </c>
      <c r="BG248" s="205">
        <v>0</v>
      </c>
      <c r="BH248" s="205">
        <v>0</v>
      </c>
      <c r="BI248" s="205">
        <v>0</v>
      </c>
      <c r="BJ248" s="275">
        <v>0</v>
      </c>
    </row>
    <row r="249" spans="1:62">
      <c r="A249" s="218">
        <v>6218</v>
      </c>
      <c r="B249" s="430" t="s">
        <v>372</v>
      </c>
      <c r="C249" s="204" t="s">
        <v>373</v>
      </c>
      <c r="D249" s="196">
        <f t="shared" si="285"/>
        <v>0</v>
      </c>
      <c r="E249" s="197" t="e">
        <f t="shared" si="286"/>
        <v>#DIV/0!</v>
      </c>
      <c r="F249" s="205">
        <f t="shared" si="344"/>
        <v>0</v>
      </c>
      <c r="G249" s="205">
        <f t="shared" si="345"/>
        <v>0</v>
      </c>
      <c r="H249" s="205">
        <f t="shared" si="346"/>
        <v>0</v>
      </c>
      <c r="I249" s="205">
        <f t="shared" si="347"/>
        <v>0</v>
      </c>
      <c r="J249" s="205">
        <f t="shared" si="348"/>
        <v>0</v>
      </c>
      <c r="K249" s="205">
        <f t="shared" si="349"/>
        <v>0</v>
      </c>
      <c r="L249" s="205">
        <f t="shared" si="350"/>
        <v>0</v>
      </c>
      <c r="M249" s="205">
        <f t="shared" si="351"/>
        <v>0</v>
      </c>
      <c r="N249" s="205">
        <f t="shared" si="352"/>
        <v>0</v>
      </c>
      <c r="O249" s="205">
        <f t="shared" si="353"/>
        <v>0</v>
      </c>
      <c r="P249" s="205">
        <f t="shared" si="354"/>
        <v>0</v>
      </c>
      <c r="Q249" s="275">
        <f t="shared" si="355"/>
        <v>0</v>
      </c>
      <c r="S249" s="196">
        <f t="shared" si="287"/>
        <v>0</v>
      </c>
      <c r="T249" s="197" t="e">
        <f t="shared" si="288"/>
        <v>#DIV/0!</v>
      </c>
      <c r="U249" s="205">
        <v>0</v>
      </c>
      <c r="V249" s="205">
        <v>0</v>
      </c>
      <c r="W249" s="205">
        <v>0</v>
      </c>
      <c r="X249" s="205">
        <v>0</v>
      </c>
      <c r="Y249" s="205">
        <v>0</v>
      </c>
      <c r="Z249" s="205">
        <v>0</v>
      </c>
      <c r="AA249" s="205">
        <v>0</v>
      </c>
      <c r="AB249" s="205">
        <v>0</v>
      </c>
      <c r="AC249" s="205">
        <v>0</v>
      </c>
      <c r="AD249" s="205">
        <v>0</v>
      </c>
      <c r="AE249" s="205">
        <v>0</v>
      </c>
      <c r="AF249" s="275">
        <v>0</v>
      </c>
      <c r="AH249" s="196">
        <f t="shared" si="281"/>
        <v>0</v>
      </c>
      <c r="AI249" s="197" t="e">
        <f t="shared" si="283"/>
        <v>#DIV/0!</v>
      </c>
      <c r="AJ249" s="205">
        <v>0</v>
      </c>
      <c r="AK249" s="205">
        <v>0</v>
      </c>
      <c r="AL249" s="205">
        <v>0</v>
      </c>
      <c r="AM249" s="205">
        <v>0</v>
      </c>
      <c r="AN249" s="205">
        <v>0</v>
      </c>
      <c r="AO249" s="205">
        <v>0</v>
      </c>
      <c r="AP249" s="205">
        <v>0</v>
      </c>
      <c r="AQ249" s="205">
        <v>0</v>
      </c>
      <c r="AR249" s="205">
        <v>0</v>
      </c>
      <c r="AS249" s="205">
        <v>0</v>
      </c>
      <c r="AT249" s="205">
        <v>0</v>
      </c>
      <c r="AU249" s="275">
        <v>0</v>
      </c>
      <c r="AW249" s="196">
        <f t="shared" si="282"/>
        <v>0</v>
      </c>
      <c r="AX249" s="197" t="e">
        <f t="shared" si="284"/>
        <v>#DIV/0!</v>
      </c>
      <c r="AY249" s="205">
        <v>0</v>
      </c>
      <c r="AZ249" s="205">
        <v>0</v>
      </c>
      <c r="BA249" s="205">
        <v>0</v>
      </c>
      <c r="BB249" s="205">
        <v>0</v>
      </c>
      <c r="BC249" s="205">
        <v>0</v>
      </c>
      <c r="BD249" s="205">
        <v>0</v>
      </c>
      <c r="BE249" s="205">
        <v>0</v>
      </c>
      <c r="BF249" s="205">
        <v>0</v>
      </c>
      <c r="BG249" s="205">
        <v>0</v>
      </c>
      <c r="BH249" s="205">
        <v>0</v>
      </c>
      <c r="BI249" s="205">
        <v>0</v>
      </c>
      <c r="BJ249" s="275">
        <v>0</v>
      </c>
    </row>
    <row r="250" spans="1:62">
      <c r="A250" s="218">
        <v>6218</v>
      </c>
      <c r="B250" s="430" t="s">
        <v>374</v>
      </c>
      <c r="C250" s="204" t="s">
        <v>187</v>
      </c>
      <c r="D250" s="196">
        <f t="shared" si="285"/>
        <v>0</v>
      </c>
      <c r="E250" s="197" t="e">
        <f t="shared" si="286"/>
        <v>#DIV/0!</v>
      </c>
      <c r="F250" s="205">
        <f t="shared" si="344"/>
        <v>0</v>
      </c>
      <c r="G250" s="205">
        <f t="shared" si="345"/>
        <v>0</v>
      </c>
      <c r="H250" s="205">
        <f t="shared" si="346"/>
        <v>0</v>
      </c>
      <c r="I250" s="205">
        <f t="shared" si="347"/>
        <v>0</v>
      </c>
      <c r="J250" s="205">
        <f t="shared" si="348"/>
        <v>0</v>
      </c>
      <c r="K250" s="205">
        <f t="shared" si="349"/>
        <v>0</v>
      </c>
      <c r="L250" s="205">
        <f t="shared" si="350"/>
        <v>0</v>
      </c>
      <c r="M250" s="205">
        <f t="shared" si="351"/>
        <v>0</v>
      </c>
      <c r="N250" s="205">
        <f t="shared" si="352"/>
        <v>0</v>
      </c>
      <c r="O250" s="205">
        <f t="shared" si="353"/>
        <v>0</v>
      </c>
      <c r="P250" s="205">
        <f t="shared" si="354"/>
        <v>0</v>
      </c>
      <c r="Q250" s="275">
        <f t="shared" si="355"/>
        <v>0</v>
      </c>
      <c r="S250" s="196">
        <f t="shared" si="287"/>
        <v>0</v>
      </c>
      <c r="T250" s="197" t="e">
        <f t="shared" si="288"/>
        <v>#DIV/0!</v>
      </c>
      <c r="U250" s="205">
        <v>0</v>
      </c>
      <c r="V250" s="205">
        <v>0</v>
      </c>
      <c r="W250" s="205">
        <v>0</v>
      </c>
      <c r="X250" s="205">
        <v>0</v>
      </c>
      <c r="Y250" s="205">
        <v>0</v>
      </c>
      <c r="Z250" s="205">
        <v>0</v>
      </c>
      <c r="AA250" s="205">
        <v>0</v>
      </c>
      <c r="AB250" s="205">
        <v>0</v>
      </c>
      <c r="AC250" s="205">
        <v>0</v>
      </c>
      <c r="AD250" s="205">
        <v>0</v>
      </c>
      <c r="AE250" s="205">
        <v>0</v>
      </c>
      <c r="AF250" s="275">
        <v>0</v>
      </c>
      <c r="AH250" s="196">
        <f t="shared" si="281"/>
        <v>0</v>
      </c>
      <c r="AI250" s="197" t="e">
        <f t="shared" si="283"/>
        <v>#DIV/0!</v>
      </c>
      <c r="AJ250" s="205">
        <v>0</v>
      </c>
      <c r="AK250" s="205">
        <v>0</v>
      </c>
      <c r="AL250" s="205">
        <v>0</v>
      </c>
      <c r="AM250" s="205">
        <v>0</v>
      </c>
      <c r="AN250" s="205">
        <v>0</v>
      </c>
      <c r="AO250" s="205">
        <v>0</v>
      </c>
      <c r="AP250" s="205">
        <v>0</v>
      </c>
      <c r="AQ250" s="205">
        <v>0</v>
      </c>
      <c r="AR250" s="205">
        <v>0</v>
      </c>
      <c r="AS250" s="205">
        <v>0</v>
      </c>
      <c r="AT250" s="205">
        <v>0</v>
      </c>
      <c r="AU250" s="275">
        <v>0</v>
      </c>
      <c r="AW250" s="196">
        <f t="shared" si="282"/>
        <v>0</v>
      </c>
      <c r="AX250" s="197" t="e">
        <f t="shared" si="284"/>
        <v>#DIV/0!</v>
      </c>
      <c r="AY250" s="205">
        <v>0</v>
      </c>
      <c r="AZ250" s="205">
        <v>0</v>
      </c>
      <c r="BA250" s="205">
        <v>0</v>
      </c>
      <c r="BB250" s="205">
        <v>0</v>
      </c>
      <c r="BC250" s="205">
        <v>0</v>
      </c>
      <c r="BD250" s="205">
        <v>0</v>
      </c>
      <c r="BE250" s="205">
        <v>0</v>
      </c>
      <c r="BF250" s="205">
        <v>0</v>
      </c>
      <c r="BG250" s="205">
        <v>0</v>
      </c>
      <c r="BH250" s="205">
        <v>0</v>
      </c>
      <c r="BI250" s="205">
        <v>0</v>
      </c>
      <c r="BJ250" s="275">
        <v>0</v>
      </c>
    </row>
    <row r="251" spans="1:62">
      <c r="A251" s="218">
        <v>6218</v>
      </c>
      <c r="B251" s="430" t="s">
        <v>375</v>
      </c>
      <c r="C251" s="204" t="s">
        <v>376</v>
      </c>
      <c r="D251" s="196">
        <f t="shared" si="285"/>
        <v>0</v>
      </c>
      <c r="E251" s="197" t="e">
        <f t="shared" si="286"/>
        <v>#DIV/0!</v>
      </c>
      <c r="F251" s="205">
        <f t="shared" si="344"/>
        <v>0</v>
      </c>
      <c r="G251" s="205">
        <f t="shared" si="345"/>
        <v>0</v>
      </c>
      <c r="H251" s="205">
        <f t="shared" si="346"/>
        <v>0</v>
      </c>
      <c r="I251" s="205">
        <f t="shared" si="347"/>
        <v>0</v>
      </c>
      <c r="J251" s="205">
        <f t="shared" si="348"/>
        <v>0</v>
      </c>
      <c r="K251" s="205">
        <f t="shared" si="349"/>
        <v>0</v>
      </c>
      <c r="L251" s="205">
        <f t="shared" si="350"/>
        <v>0</v>
      </c>
      <c r="M251" s="205">
        <f t="shared" si="351"/>
        <v>0</v>
      </c>
      <c r="N251" s="205">
        <f t="shared" si="352"/>
        <v>0</v>
      </c>
      <c r="O251" s="205">
        <f t="shared" si="353"/>
        <v>0</v>
      </c>
      <c r="P251" s="205">
        <f t="shared" si="354"/>
        <v>0</v>
      </c>
      <c r="Q251" s="275">
        <f t="shared" si="355"/>
        <v>0</v>
      </c>
      <c r="S251" s="196">
        <f t="shared" si="287"/>
        <v>0</v>
      </c>
      <c r="T251" s="197" t="e">
        <f t="shared" si="288"/>
        <v>#DIV/0!</v>
      </c>
      <c r="U251" s="205">
        <v>0</v>
      </c>
      <c r="V251" s="205">
        <v>0</v>
      </c>
      <c r="W251" s="205">
        <v>0</v>
      </c>
      <c r="X251" s="205">
        <v>0</v>
      </c>
      <c r="Y251" s="205">
        <v>0</v>
      </c>
      <c r="Z251" s="205">
        <v>0</v>
      </c>
      <c r="AA251" s="205">
        <v>0</v>
      </c>
      <c r="AB251" s="205">
        <v>0</v>
      </c>
      <c r="AC251" s="205">
        <v>0</v>
      </c>
      <c r="AD251" s="205">
        <v>0</v>
      </c>
      <c r="AE251" s="205">
        <v>0</v>
      </c>
      <c r="AF251" s="275">
        <v>0</v>
      </c>
      <c r="AH251" s="196">
        <f t="shared" si="281"/>
        <v>0</v>
      </c>
      <c r="AI251" s="197" t="e">
        <f t="shared" si="283"/>
        <v>#DIV/0!</v>
      </c>
      <c r="AJ251" s="205">
        <v>0</v>
      </c>
      <c r="AK251" s="205">
        <v>0</v>
      </c>
      <c r="AL251" s="205">
        <v>0</v>
      </c>
      <c r="AM251" s="205">
        <v>0</v>
      </c>
      <c r="AN251" s="205">
        <v>0</v>
      </c>
      <c r="AO251" s="205">
        <v>0</v>
      </c>
      <c r="AP251" s="205">
        <v>0</v>
      </c>
      <c r="AQ251" s="205">
        <v>0</v>
      </c>
      <c r="AR251" s="205">
        <v>0</v>
      </c>
      <c r="AS251" s="205">
        <v>0</v>
      </c>
      <c r="AT251" s="205">
        <v>0</v>
      </c>
      <c r="AU251" s="275">
        <v>0</v>
      </c>
      <c r="AW251" s="196">
        <f t="shared" si="282"/>
        <v>0</v>
      </c>
      <c r="AX251" s="197" t="e">
        <f t="shared" si="284"/>
        <v>#DIV/0!</v>
      </c>
      <c r="AY251" s="205">
        <v>0</v>
      </c>
      <c r="AZ251" s="205">
        <v>0</v>
      </c>
      <c r="BA251" s="205">
        <v>0</v>
      </c>
      <c r="BB251" s="205">
        <v>0</v>
      </c>
      <c r="BC251" s="205">
        <v>0</v>
      </c>
      <c r="BD251" s="205">
        <v>0</v>
      </c>
      <c r="BE251" s="205">
        <v>0</v>
      </c>
      <c r="BF251" s="205">
        <v>0</v>
      </c>
      <c r="BG251" s="205">
        <v>0</v>
      </c>
      <c r="BH251" s="205">
        <v>0</v>
      </c>
      <c r="BI251" s="205">
        <v>0</v>
      </c>
      <c r="BJ251" s="275">
        <v>0</v>
      </c>
    </row>
    <row r="252" spans="1:62">
      <c r="A252" s="218">
        <v>6218</v>
      </c>
      <c r="B252" s="430" t="s">
        <v>377</v>
      </c>
      <c r="C252" s="204" t="s">
        <v>378</v>
      </c>
      <c r="D252" s="196">
        <f t="shared" si="285"/>
        <v>0</v>
      </c>
      <c r="E252" s="197" t="e">
        <f t="shared" si="286"/>
        <v>#DIV/0!</v>
      </c>
      <c r="F252" s="205">
        <f t="shared" si="344"/>
        <v>0</v>
      </c>
      <c r="G252" s="205">
        <f t="shared" si="345"/>
        <v>0</v>
      </c>
      <c r="H252" s="205">
        <f t="shared" si="346"/>
        <v>0</v>
      </c>
      <c r="I252" s="205">
        <f t="shared" si="347"/>
        <v>0</v>
      </c>
      <c r="J252" s="205">
        <f t="shared" si="348"/>
        <v>0</v>
      </c>
      <c r="K252" s="205">
        <f t="shared" si="349"/>
        <v>0</v>
      </c>
      <c r="L252" s="205">
        <f t="shared" si="350"/>
        <v>0</v>
      </c>
      <c r="M252" s="205">
        <f t="shared" si="351"/>
        <v>0</v>
      </c>
      <c r="N252" s="205">
        <f t="shared" si="352"/>
        <v>0</v>
      </c>
      <c r="O252" s="205">
        <f t="shared" si="353"/>
        <v>0</v>
      </c>
      <c r="P252" s="205">
        <f t="shared" si="354"/>
        <v>0</v>
      </c>
      <c r="Q252" s="275">
        <f t="shared" si="355"/>
        <v>0</v>
      </c>
      <c r="S252" s="196">
        <f t="shared" si="287"/>
        <v>0</v>
      </c>
      <c r="T252" s="197" t="e">
        <f t="shared" si="288"/>
        <v>#DIV/0!</v>
      </c>
      <c r="U252" s="205">
        <v>0</v>
      </c>
      <c r="V252" s="205">
        <v>0</v>
      </c>
      <c r="W252" s="205">
        <v>0</v>
      </c>
      <c r="X252" s="205">
        <v>0</v>
      </c>
      <c r="Y252" s="205">
        <v>0</v>
      </c>
      <c r="Z252" s="205">
        <v>0</v>
      </c>
      <c r="AA252" s="205">
        <v>0</v>
      </c>
      <c r="AB252" s="205">
        <v>0</v>
      </c>
      <c r="AC252" s="205">
        <v>0</v>
      </c>
      <c r="AD252" s="205">
        <v>0</v>
      </c>
      <c r="AE252" s="205">
        <v>0</v>
      </c>
      <c r="AF252" s="275">
        <v>0</v>
      </c>
      <c r="AH252" s="196">
        <f t="shared" si="281"/>
        <v>0</v>
      </c>
      <c r="AI252" s="197" t="e">
        <f t="shared" si="283"/>
        <v>#DIV/0!</v>
      </c>
      <c r="AJ252" s="205">
        <v>0</v>
      </c>
      <c r="AK252" s="205">
        <v>0</v>
      </c>
      <c r="AL252" s="205">
        <v>0</v>
      </c>
      <c r="AM252" s="205">
        <v>0</v>
      </c>
      <c r="AN252" s="205">
        <v>0</v>
      </c>
      <c r="AO252" s="205">
        <v>0</v>
      </c>
      <c r="AP252" s="205">
        <v>0</v>
      </c>
      <c r="AQ252" s="205">
        <v>0</v>
      </c>
      <c r="AR252" s="205">
        <v>0</v>
      </c>
      <c r="AS252" s="205">
        <v>0</v>
      </c>
      <c r="AT252" s="205">
        <v>0</v>
      </c>
      <c r="AU252" s="275">
        <v>0</v>
      </c>
      <c r="AW252" s="196">
        <f t="shared" si="282"/>
        <v>0</v>
      </c>
      <c r="AX252" s="197" t="e">
        <f t="shared" si="284"/>
        <v>#DIV/0!</v>
      </c>
      <c r="AY252" s="205">
        <v>0</v>
      </c>
      <c r="AZ252" s="205">
        <v>0</v>
      </c>
      <c r="BA252" s="205">
        <v>0</v>
      </c>
      <c r="BB252" s="205">
        <v>0</v>
      </c>
      <c r="BC252" s="205">
        <v>0</v>
      </c>
      <c r="BD252" s="205">
        <v>0</v>
      </c>
      <c r="BE252" s="205">
        <v>0</v>
      </c>
      <c r="BF252" s="205">
        <v>0</v>
      </c>
      <c r="BG252" s="205">
        <v>0</v>
      </c>
      <c r="BH252" s="205">
        <v>0</v>
      </c>
      <c r="BI252" s="205">
        <v>0</v>
      </c>
      <c r="BJ252" s="275">
        <v>0</v>
      </c>
    </row>
    <row r="253" spans="1:62">
      <c r="A253" s="218">
        <v>6218</v>
      </c>
      <c r="B253" s="430" t="s">
        <v>379</v>
      </c>
      <c r="C253" s="204" t="s">
        <v>193</v>
      </c>
      <c r="D253" s="196">
        <f t="shared" si="285"/>
        <v>0</v>
      </c>
      <c r="E253" s="197" t="e">
        <f t="shared" si="286"/>
        <v>#DIV/0!</v>
      </c>
      <c r="F253" s="205">
        <f t="shared" si="344"/>
        <v>0</v>
      </c>
      <c r="G253" s="205">
        <f t="shared" si="345"/>
        <v>0</v>
      </c>
      <c r="H253" s="205">
        <f t="shared" si="346"/>
        <v>0</v>
      </c>
      <c r="I253" s="205">
        <f t="shared" si="347"/>
        <v>0</v>
      </c>
      <c r="J253" s="205">
        <f t="shared" si="348"/>
        <v>0</v>
      </c>
      <c r="K253" s="205">
        <f t="shared" si="349"/>
        <v>0</v>
      </c>
      <c r="L253" s="205">
        <f t="shared" si="350"/>
        <v>0</v>
      </c>
      <c r="M253" s="205">
        <f t="shared" si="351"/>
        <v>0</v>
      </c>
      <c r="N253" s="205">
        <f t="shared" si="352"/>
        <v>0</v>
      </c>
      <c r="O253" s="205">
        <f t="shared" si="353"/>
        <v>0</v>
      </c>
      <c r="P253" s="205">
        <f t="shared" si="354"/>
        <v>0</v>
      </c>
      <c r="Q253" s="275">
        <f t="shared" si="355"/>
        <v>0</v>
      </c>
      <c r="S253" s="196">
        <f t="shared" si="287"/>
        <v>0</v>
      </c>
      <c r="T253" s="197" t="e">
        <f t="shared" si="288"/>
        <v>#DIV/0!</v>
      </c>
      <c r="U253" s="205">
        <v>0</v>
      </c>
      <c r="V253" s="205">
        <v>0</v>
      </c>
      <c r="W253" s="205">
        <v>0</v>
      </c>
      <c r="X253" s="205">
        <v>0</v>
      </c>
      <c r="Y253" s="205">
        <v>0</v>
      </c>
      <c r="Z253" s="205">
        <v>0</v>
      </c>
      <c r="AA253" s="205">
        <v>0</v>
      </c>
      <c r="AB253" s="205">
        <v>0</v>
      </c>
      <c r="AC253" s="205">
        <v>0</v>
      </c>
      <c r="AD253" s="205">
        <v>0</v>
      </c>
      <c r="AE253" s="205">
        <v>0</v>
      </c>
      <c r="AF253" s="275">
        <v>0</v>
      </c>
      <c r="AH253" s="196">
        <f t="shared" si="281"/>
        <v>0</v>
      </c>
      <c r="AI253" s="197" t="e">
        <f t="shared" si="283"/>
        <v>#DIV/0!</v>
      </c>
      <c r="AJ253" s="205">
        <v>0</v>
      </c>
      <c r="AK253" s="205">
        <v>0</v>
      </c>
      <c r="AL253" s="205">
        <v>0</v>
      </c>
      <c r="AM253" s="205">
        <v>0</v>
      </c>
      <c r="AN253" s="205">
        <v>0</v>
      </c>
      <c r="AO253" s="205">
        <v>0</v>
      </c>
      <c r="AP253" s="205">
        <v>0</v>
      </c>
      <c r="AQ253" s="205">
        <v>0</v>
      </c>
      <c r="AR253" s="205">
        <v>0</v>
      </c>
      <c r="AS253" s="205">
        <v>0</v>
      </c>
      <c r="AT253" s="205">
        <v>0</v>
      </c>
      <c r="AU253" s="275">
        <v>0</v>
      </c>
      <c r="AW253" s="196">
        <f t="shared" si="282"/>
        <v>0</v>
      </c>
      <c r="AX253" s="197" t="e">
        <f t="shared" si="284"/>
        <v>#DIV/0!</v>
      </c>
      <c r="AY253" s="205">
        <v>0</v>
      </c>
      <c r="AZ253" s="205">
        <v>0</v>
      </c>
      <c r="BA253" s="205">
        <v>0</v>
      </c>
      <c r="BB253" s="205">
        <v>0</v>
      </c>
      <c r="BC253" s="205">
        <v>0</v>
      </c>
      <c r="BD253" s="205">
        <v>0</v>
      </c>
      <c r="BE253" s="205">
        <v>0</v>
      </c>
      <c r="BF253" s="205">
        <v>0</v>
      </c>
      <c r="BG253" s="205">
        <v>0</v>
      </c>
      <c r="BH253" s="205">
        <v>0</v>
      </c>
      <c r="BI253" s="205">
        <v>0</v>
      </c>
      <c r="BJ253" s="275">
        <v>0</v>
      </c>
    </row>
    <row r="254" spans="1:62">
      <c r="A254" s="228"/>
      <c r="B254" s="228"/>
      <c r="C254" s="220" t="s">
        <v>45</v>
      </c>
      <c r="D254" s="221">
        <f t="shared" si="285"/>
        <v>0</v>
      </c>
      <c r="E254" s="222" t="e">
        <f t="shared" si="286"/>
        <v>#DIV/0!</v>
      </c>
      <c r="F254" s="221">
        <f t="shared" si="344"/>
        <v>0</v>
      </c>
      <c r="G254" s="221">
        <f t="shared" si="345"/>
        <v>0</v>
      </c>
      <c r="H254" s="221">
        <f t="shared" si="346"/>
        <v>0</v>
      </c>
      <c r="I254" s="221">
        <f t="shared" si="347"/>
        <v>0</v>
      </c>
      <c r="J254" s="221">
        <f t="shared" si="348"/>
        <v>0</v>
      </c>
      <c r="K254" s="221">
        <f t="shared" si="349"/>
        <v>0</v>
      </c>
      <c r="L254" s="221">
        <f t="shared" si="350"/>
        <v>0</v>
      </c>
      <c r="M254" s="221">
        <f t="shared" si="351"/>
        <v>0</v>
      </c>
      <c r="N254" s="221">
        <f t="shared" si="352"/>
        <v>0</v>
      </c>
      <c r="O254" s="221">
        <f t="shared" si="353"/>
        <v>0</v>
      </c>
      <c r="P254" s="221">
        <f t="shared" si="354"/>
        <v>0</v>
      </c>
      <c r="Q254" s="279">
        <f t="shared" si="355"/>
        <v>0</v>
      </c>
      <c r="S254" s="221">
        <f t="shared" si="287"/>
        <v>0</v>
      </c>
      <c r="T254" s="222" t="e">
        <f t="shared" si="288"/>
        <v>#DIV/0!</v>
      </c>
      <c r="U254" s="221">
        <v>0</v>
      </c>
      <c r="V254" s="221">
        <v>0</v>
      </c>
      <c r="W254" s="221">
        <v>0</v>
      </c>
      <c r="X254" s="221">
        <v>0</v>
      </c>
      <c r="Y254" s="221">
        <v>0</v>
      </c>
      <c r="Z254" s="221">
        <v>0</v>
      </c>
      <c r="AA254" s="221">
        <v>0</v>
      </c>
      <c r="AB254" s="221">
        <v>0</v>
      </c>
      <c r="AC254" s="221">
        <v>0</v>
      </c>
      <c r="AD254" s="221">
        <v>0</v>
      </c>
      <c r="AE254" s="221">
        <v>0</v>
      </c>
      <c r="AF254" s="279">
        <v>0</v>
      </c>
      <c r="AH254" s="221">
        <f t="shared" si="281"/>
        <v>0</v>
      </c>
      <c r="AI254" s="222" t="e">
        <f t="shared" si="283"/>
        <v>#DIV/0!</v>
      </c>
      <c r="AJ254" s="221">
        <v>0</v>
      </c>
      <c r="AK254" s="221">
        <v>0</v>
      </c>
      <c r="AL254" s="221">
        <v>0</v>
      </c>
      <c r="AM254" s="221">
        <v>0</v>
      </c>
      <c r="AN254" s="221">
        <v>0</v>
      </c>
      <c r="AO254" s="221">
        <v>0</v>
      </c>
      <c r="AP254" s="221">
        <v>0</v>
      </c>
      <c r="AQ254" s="221">
        <v>0</v>
      </c>
      <c r="AR254" s="221">
        <v>0</v>
      </c>
      <c r="AS254" s="221">
        <v>0</v>
      </c>
      <c r="AT254" s="221">
        <v>0</v>
      </c>
      <c r="AU254" s="279">
        <v>0</v>
      </c>
      <c r="AW254" s="221">
        <f t="shared" si="282"/>
        <v>0</v>
      </c>
      <c r="AX254" s="222" t="e">
        <f t="shared" si="284"/>
        <v>#DIV/0!</v>
      </c>
      <c r="AY254" s="221">
        <v>0</v>
      </c>
      <c r="AZ254" s="221">
        <v>0</v>
      </c>
      <c r="BA254" s="221">
        <v>0</v>
      </c>
      <c r="BB254" s="221">
        <v>0</v>
      </c>
      <c r="BC254" s="221">
        <v>0</v>
      </c>
      <c r="BD254" s="221">
        <v>0</v>
      </c>
      <c r="BE254" s="221">
        <v>0</v>
      </c>
      <c r="BF254" s="221">
        <v>0</v>
      </c>
      <c r="BG254" s="221">
        <v>0</v>
      </c>
      <c r="BH254" s="221">
        <v>0</v>
      </c>
      <c r="BI254" s="221">
        <v>0</v>
      </c>
      <c r="BJ254" s="279">
        <v>0</v>
      </c>
    </row>
    <row r="255" spans="1:62">
      <c r="A255" s="218">
        <v>6219</v>
      </c>
      <c r="B255" s="430" t="s">
        <v>380</v>
      </c>
      <c r="C255" s="204" t="s">
        <v>381</v>
      </c>
      <c r="D255" s="196">
        <f t="shared" si="285"/>
        <v>0</v>
      </c>
      <c r="E255" s="197" t="e">
        <f t="shared" si="286"/>
        <v>#DIV/0!</v>
      </c>
      <c r="F255" s="205">
        <f t="shared" si="344"/>
        <v>0</v>
      </c>
      <c r="G255" s="205">
        <f t="shared" si="345"/>
        <v>0</v>
      </c>
      <c r="H255" s="205">
        <f t="shared" si="346"/>
        <v>0</v>
      </c>
      <c r="I255" s="205">
        <f t="shared" si="347"/>
        <v>0</v>
      </c>
      <c r="J255" s="205">
        <f t="shared" si="348"/>
        <v>0</v>
      </c>
      <c r="K255" s="205">
        <f t="shared" si="349"/>
        <v>0</v>
      </c>
      <c r="L255" s="205">
        <f t="shared" si="350"/>
        <v>0</v>
      </c>
      <c r="M255" s="205">
        <f t="shared" si="351"/>
        <v>0</v>
      </c>
      <c r="N255" s="205">
        <f t="shared" si="352"/>
        <v>0</v>
      </c>
      <c r="O255" s="205">
        <f t="shared" si="353"/>
        <v>0</v>
      </c>
      <c r="P255" s="205">
        <f t="shared" si="354"/>
        <v>0</v>
      </c>
      <c r="Q255" s="275">
        <f t="shared" si="355"/>
        <v>0</v>
      </c>
      <c r="S255" s="196">
        <f t="shared" si="287"/>
        <v>0</v>
      </c>
      <c r="T255" s="197" t="e">
        <f t="shared" si="288"/>
        <v>#DIV/0!</v>
      </c>
      <c r="U255" s="205">
        <v>0</v>
      </c>
      <c r="V255" s="205">
        <v>0</v>
      </c>
      <c r="W255" s="205">
        <v>0</v>
      </c>
      <c r="X255" s="205">
        <v>0</v>
      </c>
      <c r="Y255" s="205">
        <v>0</v>
      </c>
      <c r="Z255" s="205">
        <v>0</v>
      </c>
      <c r="AA255" s="205">
        <v>0</v>
      </c>
      <c r="AB255" s="205">
        <v>0</v>
      </c>
      <c r="AC255" s="205">
        <v>0</v>
      </c>
      <c r="AD255" s="205">
        <v>0</v>
      </c>
      <c r="AE255" s="205">
        <v>0</v>
      </c>
      <c r="AF255" s="275">
        <v>0</v>
      </c>
      <c r="AH255" s="196">
        <f t="shared" si="281"/>
        <v>0</v>
      </c>
      <c r="AI255" s="197" t="e">
        <f t="shared" si="283"/>
        <v>#DIV/0!</v>
      </c>
      <c r="AJ255" s="205">
        <v>0</v>
      </c>
      <c r="AK255" s="205">
        <v>0</v>
      </c>
      <c r="AL255" s="205">
        <v>0</v>
      </c>
      <c r="AM255" s="205">
        <v>0</v>
      </c>
      <c r="AN255" s="205">
        <v>0</v>
      </c>
      <c r="AO255" s="205">
        <v>0</v>
      </c>
      <c r="AP255" s="205">
        <v>0</v>
      </c>
      <c r="AQ255" s="205">
        <v>0</v>
      </c>
      <c r="AR255" s="205">
        <v>0</v>
      </c>
      <c r="AS255" s="205">
        <v>0</v>
      </c>
      <c r="AT255" s="205">
        <v>0</v>
      </c>
      <c r="AU255" s="275">
        <v>0</v>
      </c>
      <c r="AW255" s="196">
        <f t="shared" si="282"/>
        <v>0</v>
      </c>
      <c r="AX255" s="197" t="e">
        <f t="shared" si="284"/>
        <v>#DIV/0!</v>
      </c>
      <c r="AY255" s="205">
        <v>0</v>
      </c>
      <c r="AZ255" s="205">
        <v>0</v>
      </c>
      <c r="BA255" s="205">
        <v>0</v>
      </c>
      <c r="BB255" s="205">
        <v>0</v>
      </c>
      <c r="BC255" s="205">
        <v>0</v>
      </c>
      <c r="BD255" s="205">
        <v>0</v>
      </c>
      <c r="BE255" s="205">
        <v>0</v>
      </c>
      <c r="BF255" s="205">
        <v>0</v>
      </c>
      <c r="BG255" s="205">
        <v>0</v>
      </c>
      <c r="BH255" s="205">
        <v>0</v>
      </c>
      <c r="BI255" s="205">
        <v>0</v>
      </c>
      <c r="BJ255" s="275">
        <v>0</v>
      </c>
    </row>
    <row r="256" spans="1:62">
      <c r="A256" s="218">
        <v>6219</v>
      </c>
      <c r="B256" s="430" t="s">
        <v>382</v>
      </c>
      <c r="C256" s="204" t="s">
        <v>383</v>
      </c>
      <c r="D256" s="196">
        <f t="shared" si="285"/>
        <v>0</v>
      </c>
      <c r="E256" s="197" t="e">
        <f t="shared" si="286"/>
        <v>#DIV/0!</v>
      </c>
      <c r="F256" s="205">
        <f t="shared" si="344"/>
        <v>0</v>
      </c>
      <c r="G256" s="205">
        <f t="shared" si="345"/>
        <v>0</v>
      </c>
      <c r="H256" s="205">
        <f t="shared" si="346"/>
        <v>0</v>
      </c>
      <c r="I256" s="205">
        <f t="shared" si="347"/>
        <v>0</v>
      </c>
      <c r="J256" s="205">
        <f t="shared" si="348"/>
        <v>0</v>
      </c>
      <c r="K256" s="205">
        <f t="shared" si="349"/>
        <v>0</v>
      </c>
      <c r="L256" s="205">
        <f t="shared" si="350"/>
        <v>0</v>
      </c>
      <c r="M256" s="205">
        <f t="shared" si="351"/>
        <v>0</v>
      </c>
      <c r="N256" s="205">
        <f t="shared" si="352"/>
        <v>0</v>
      </c>
      <c r="O256" s="205">
        <f t="shared" si="353"/>
        <v>0</v>
      </c>
      <c r="P256" s="205">
        <f t="shared" si="354"/>
        <v>0</v>
      </c>
      <c r="Q256" s="275">
        <f t="shared" si="355"/>
        <v>0</v>
      </c>
      <c r="S256" s="196">
        <f t="shared" si="287"/>
        <v>0</v>
      </c>
      <c r="T256" s="197" t="e">
        <f t="shared" si="288"/>
        <v>#DIV/0!</v>
      </c>
      <c r="U256" s="205">
        <v>0</v>
      </c>
      <c r="V256" s="205">
        <v>0</v>
      </c>
      <c r="W256" s="205">
        <v>0</v>
      </c>
      <c r="X256" s="205">
        <v>0</v>
      </c>
      <c r="Y256" s="205">
        <v>0</v>
      </c>
      <c r="Z256" s="205">
        <v>0</v>
      </c>
      <c r="AA256" s="205">
        <v>0</v>
      </c>
      <c r="AB256" s="205">
        <v>0</v>
      </c>
      <c r="AC256" s="205">
        <v>0</v>
      </c>
      <c r="AD256" s="205">
        <v>0</v>
      </c>
      <c r="AE256" s="205">
        <v>0</v>
      </c>
      <c r="AF256" s="275">
        <v>0</v>
      </c>
      <c r="AH256" s="196">
        <f t="shared" si="281"/>
        <v>0</v>
      </c>
      <c r="AI256" s="197" t="e">
        <f t="shared" si="283"/>
        <v>#DIV/0!</v>
      </c>
      <c r="AJ256" s="205">
        <v>0</v>
      </c>
      <c r="AK256" s="205">
        <v>0</v>
      </c>
      <c r="AL256" s="205">
        <v>0</v>
      </c>
      <c r="AM256" s="205">
        <v>0</v>
      </c>
      <c r="AN256" s="205">
        <v>0</v>
      </c>
      <c r="AO256" s="205">
        <v>0</v>
      </c>
      <c r="AP256" s="205">
        <v>0</v>
      </c>
      <c r="AQ256" s="205">
        <v>0</v>
      </c>
      <c r="AR256" s="205">
        <v>0</v>
      </c>
      <c r="AS256" s="205">
        <v>0</v>
      </c>
      <c r="AT256" s="205">
        <v>0</v>
      </c>
      <c r="AU256" s="275">
        <v>0</v>
      </c>
      <c r="AW256" s="196">
        <f t="shared" si="282"/>
        <v>0</v>
      </c>
      <c r="AX256" s="197" t="e">
        <f t="shared" si="284"/>
        <v>#DIV/0!</v>
      </c>
      <c r="AY256" s="205">
        <v>0</v>
      </c>
      <c r="AZ256" s="205">
        <v>0</v>
      </c>
      <c r="BA256" s="205">
        <v>0</v>
      </c>
      <c r="BB256" s="205">
        <v>0</v>
      </c>
      <c r="BC256" s="205">
        <v>0</v>
      </c>
      <c r="BD256" s="205">
        <v>0</v>
      </c>
      <c r="BE256" s="205">
        <v>0</v>
      </c>
      <c r="BF256" s="205">
        <v>0</v>
      </c>
      <c r="BG256" s="205">
        <v>0</v>
      </c>
      <c r="BH256" s="205">
        <v>0</v>
      </c>
      <c r="BI256" s="205">
        <v>0</v>
      </c>
      <c r="BJ256" s="275">
        <v>0</v>
      </c>
    </row>
    <row r="257" spans="1:62">
      <c r="A257" s="228"/>
      <c r="B257" s="228"/>
      <c r="C257" s="220" t="s">
        <v>45</v>
      </c>
      <c r="D257" s="221">
        <f t="shared" si="285"/>
        <v>0</v>
      </c>
      <c r="E257" s="222" t="e">
        <f t="shared" si="286"/>
        <v>#DIV/0!</v>
      </c>
      <c r="F257" s="221">
        <f t="shared" si="344"/>
        <v>0</v>
      </c>
      <c r="G257" s="221">
        <f t="shared" si="345"/>
        <v>0</v>
      </c>
      <c r="H257" s="221">
        <f t="shared" si="346"/>
        <v>0</v>
      </c>
      <c r="I257" s="221">
        <f t="shared" si="347"/>
        <v>0</v>
      </c>
      <c r="J257" s="221">
        <f t="shared" si="348"/>
        <v>0</v>
      </c>
      <c r="K257" s="221">
        <f t="shared" si="349"/>
        <v>0</v>
      </c>
      <c r="L257" s="221">
        <f t="shared" si="350"/>
        <v>0</v>
      </c>
      <c r="M257" s="221">
        <f t="shared" si="351"/>
        <v>0</v>
      </c>
      <c r="N257" s="221">
        <f t="shared" si="352"/>
        <v>0</v>
      </c>
      <c r="O257" s="221">
        <f t="shared" si="353"/>
        <v>0</v>
      </c>
      <c r="P257" s="221">
        <f t="shared" si="354"/>
        <v>0</v>
      </c>
      <c r="Q257" s="279">
        <f t="shared" si="355"/>
        <v>0</v>
      </c>
      <c r="S257" s="221">
        <f t="shared" si="287"/>
        <v>0</v>
      </c>
      <c r="T257" s="222" t="e">
        <f t="shared" si="288"/>
        <v>#DIV/0!</v>
      </c>
      <c r="U257" s="221">
        <v>0</v>
      </c>
      <c r="V257" s="221">
        <v>0</v>
      </c>
      <c r="W257" s="221">
        <v>0</v>
      </c>
      <c r="X257" s="221">
        <v>0</v>
      </c>
      <c r="Y257" s="221">
        <v>0</v>
      </c>
      <c r="Z257" s="221">
        <v>0</v>
      </c>
      <c r="AA257" s="221">
        <v>0</v>
      </c>
      <c r="AB257" s="221">
        <v>0</v>
      </c>
      <c r="AC257" s="221">
        <v>0</v>
      </c>
      <c r="AD257" s="221">
        <v>0</v>
      </c>
      <c r="AE257" s="221">
        <v>0</v>
      </c>
      <c r="AF257" s="279">
        <v>0</v>
      </c>
      <c r="AH257" s="221">
        <f t="shared" si="281"/>
        <v>0</v>
      </c>
      <c r="AI257" s="222" t="e">
        <f t="shared" si="283"/>
        <v>#DIV/0!</v>
      </c>
      <c r="AJ257" s="221">
        <v>0</v>
      </c>
      <c r="AK257" s="221">
        <v>0</v>
      </c>
      <c r="AL257" s="221">
        <v>0</v>
      </c>
      <c r="AM257" s="221">
        <v>0</v>
      </c>
      <c r="AN257" s="221">
        <v>0</v>
      </c>
      <c r="AO257" s="221">
        <v>0</v>
      </c>
      <c r="AP257" s="221">
        <v>0</v>
      </c>
      <c r="AQ257" s="221">
        <v>0</v>
      </c>
      <c r="AR257" s="221">
        <v>0</v>
      </c>
      <c r="AS257" s="221">
        <v>0</v>
      </c>
      <c r="AT257" s="221">
        <v>0</v>
      </c>
      <c r="AU257" s="279">
        <v>0</v>
      </c>
      <c r="AW257" s="221">
        <f t="shared" si="282"/>
        <v>0</v>
      </c>
      <c r="AX257" s="222" t="e">
        <f t="shared" si="284"/>
        <v>#DIV/0!</v>
      </c>
      <c r="AY257" s="221">
        <v>0</v>
      </c>
      <c r="AZ257" s="221">
        <v>0</v>
      </c>
      <c r="BA257" s="221">
        <v>0</v>
      </c>
      <c r="BB257" s="221">
        <v>0</v>
      </c>
      <c r="BC257" s="221">
        <v>0</v>
      </c>
      <c r="BD257" s="221">
        <v>0</v>
      </c>
      <c r="BE257" s="221">
        <v>0</v>
      </c>
      <c r="BF257" s="221">
        <v>0</v>
      </c>
      <c r="BG257" s="221">
        <v>0</v>
      </c>
      <c r="BH257" s="221">
        <v>0</v>
      </c>
      <c r="BI257" s="221">
        <v>0</v>
      </c>
      <c r="BJ257" s="279">
        <v>0</v>
      </c>
    </row>
    <row r="258" spans="1:62">
      <c r="A258" s="223">
        <v>6220</v>
      </c>
      <c r="B258" s="431" t="s">
        <v>384</v>
      </c>
      <c r="C258" s="224" t="s">
        <v>385</v>
      </c>
      <c r="D258" s="225">
        <f t="shared" si="285"/>
        <v>0</v>
      </c>
      <c r="E258" s="226" t="e">
        <f t="shared" si="286"/>
        <v>#DIV/0!</v>
      </c>
      <c r="F258" s="227">
        <f t="shared" si="344"/>
        <v>0</v>
      </c>
      <c r="G258" s="227">
        <f t="shared" si="345"/>
        <v>0</v>
      </c>
      <c r="H258" s="227">
        <f t="shared" si="346"/>
        <v>0</v>
      </c>
      <c r="I258" s="227">
        <f t="shared" si="347"/>
        <v>0</v>
      </c>
      <c r="J258" s="227">
        <f t="shared" si="348"/>
        <v>0</v>
      </c>
      <c r="K258" s="227">
        <f t="shared" si="349"/>
        <v>0</v>
      </c>
      <c r="L258" s="227">
        <f t="shared" si="350"/>
        <v>0</v>
      </c>
      <c r="M258" s="227">
        <f t="shared" si="351"/>
        <v>0</v>
      </c>
      <c r="N258" s="227">
        <f t="shared" si="352"/>
        <v>0</v>
      </c>
      <c r="O258" s="227">
        <f t="shared" si="353"/>
        <v>0</v>
      </c>
      <c r="P258" s="227">
        <f t="shared" si="354"/>
        <v>0</v>
      </c>
      <c r="Q258" s="280">
        <f t="shared" si="355"/>
        <v>0</v>
      </c>
      <c r="S258" s="225">
        <f t="shared" si="287"/>
        <v>0</v>
      </c>
      <c r="T258" s="226" t="e">
        <f t="shared" si="288"/>
        <v>#DIV/0!</v>
      </c>
      <c r="U258" s="227">
        <v>0</v>
      </c>
      <c r="V258" s="227">
        <v>0</v>
      </c>
      <c r="W258" s="227">
        <v>0</v>
      </c>
      <c r="X258" s="227">
        <v>0</v>
      </c>
      <c r="Y258" s="227">
        <v>0</v>
      </c>
      <c r="Z258" s="227">
        <v>0</v>
      </c>
      <c r="AA258" s="227">
        <v>0</v>
      </c>
      <c r="AB258" s="227">
        <v>0</v>
      </c>
      <c r="AC258" s="227">
        <v>0</v>
      </c>
      <c r="AD258" s="227">
        <v>0</v>
      </c>
      <c r="AE258" s="227">
        <v>0</v>
      </c>
      <c r="AF258" s="280">
        <v>0</v>
      </c>
      <c r="AH258" s="225">
        <f t="shared" si="281"/>
        <v>0</v>
      </c>
      <c r="AI258" s="226" t="e">
        <f t="shared" si="283"/>
        <v>#DIV/0!</v>
      </c>
      <c r="AJ258" s="227">
        <v>0</v>
      </c>
      <c r="AK258" s="227">
        <v>0</v>
      </c>
      <c r="AL258" s="227">
        <v>0</v>
      </c>
      <c r="AM258" s="227">
        <v>0</v>
      </c>
      <c r="AN258" s="227">
        <v>0</v>
      </c>
      <c r="AO258" s="227">
        <v>0</v>
      </c>
      <c r="AP258" s="227">
        <v>0</v>
      </c>
      <c r="AQ258" s="227">
        <v>0</v>
      </c>
      <c r="AR258" s="227">
        <v>0</v>
      </c>
      <c r="AS258" s="227">
        <v>0</v>
      </c>
      <c r="AT258" s="227">
        <v>0</v>
      </c>
      <c r="AU258" s="280">
        <v>0</v>
      </c>
      <c r="AW258" s="225">
        <f t="shared" si="282"/>
        <v>0</v>
      </c>
      <c r="AX258" s="226" t="e">
        <f t="shared" si="284"/>
        <v>#DIV/0!</v>
      </c>
      <c r="AY258" s="227">
        <v>0</v>
      </c>
      <c r="AZ258" s="227">
        <v>0</v>
      </c>
      <c r="BA258" s="227">
        <v>0</v>
      </c>
      <c r="BB258" s="227">
        <v>0</v>
      </c>
      <c r="BC258" s="227">
        <v>0</v>
      </c>
      <c r="BD258" s="227">
        <v>0</v>
      </c>
      <c r="BE258" s="227">
        <v>0</v>
      </c>
      <c r="BF258" s="227">
        <v>0</v>
      </c>
      <c r="BG258" s="227">
        <v>0</v>
      </c>
      <c r="BH258" s="227">
        <v>0</v>
      </c>
      <c r="BI258" s="227">
        <v>0</v>
      </c>
      <c r="BJ258" s="280">
        <v>0</v>
      </c>
    </row>
    <row r="259" spans="1:62">
      <c r="A259" s="218">
        <v>6220</v>
      </c>
      <c r="B259" s="430" t="s">
        <v>386</v>
      </c>
      <c r="C259" s="204" t="s">
        <v>387</v>
      </c>
      <c r="D259" s="196">
        <f t="shared" si="285"/>
        <v>0</v>
      </c>
      <c r="E259" s="197" t="e">
        <f t="shared" si="286"/>
        <v>#DIV/0!</v>
      </c>
      <c r="F259" s="205">
        <f t="shared" si="344"/>
        <v>0</v>
      </c>
      <c r="G259" s="205">
        <f t="shared" si="345"/>
        <v>0</v>
      </c>
      <c r="H259" s="205">
        <f t="shared" si="346"/>
        <v>0</v>
      </c>
      <c r="I259" s="205">
        <f t="shared" si="347"/>
        <v>0</v>
      </c>
      <c r="J259" s="205">
        <f t="shared" si="348"/>
        <v>0</v>
      </c>
      <c r="K259" s="205">
        <f t="shared" si="349"/>
        <v>0</v>
      </c>
      <c r="L259" s="205">
        <f t="shared" si="350"/>
        <v>0</v>
      </c>
      <c r="M259" s="205">
        <f t="shared" si="351"/>
        <v>0</v>
      </c>
      <c r="N259" s="205">
        <f t="shared" si="352"/>
        <v>0</v>
      </c>
      <c r="O259" s="205">
        <f t="shared" si="353"/>
        <v>0</v>
      </c>
      <c r="P259" s="205">
        <f t="shared" si="354"/>
        <v>0</v>
      </c>
      <c r="Q259" s="275">
        <f t="shared" si="355"/>
        <v>0</v>
      </c>
      <c r="S259" s="196">
        <f t="shared" si="287"/>
        <v>0</v>
      </c>
      <c r="T259" s="197" t="e">
        <f t="shared" si="288"/>
        <v>#DIV/0!</v>
      </c>
      <c r="U259" s="205">
        <v>0</v>
      </c>
      <c r="V259" s="205">
        <v>0</v>
      </c>
      <c r="W259" s="205">
        <v>0</v>
      </c>
      <c r="X259" s="205">
        <v>0</v>
      </c>
      <c r="Y259" s="205">
        <v>0</v>
      </c>
      <c r="Z259" s="205">
        <v>0</v>
      </c>
      <c r="AA259" s="205">
        <v>0</v>
      </c>
      <c r="AB259" s="205">
        <v>0</v>
      </c>
      <c r="AC259" s="205">
        <v>0</v>
      </c>
      <c r="AD259" s="205">
        <v>0</v>
      </c>
      <c r="AE259" s="205">
        <v>0</v>
      </c>
      <c r="AF259" s="275">
        <v>0</v>
      </c>
      <c r="AH259" s="196">
        <f t="shared" si="281"/>
        <v>0</v>
      </c>
      <c r="AI259" s="197" t="e">
        <f t="shared" si="283"/>
        <v>#DIV/0!</v>
      </c>
      <c r="AJ259" s="205">
        <v>0</v>
      </c>
      <c r="AK259" s="205">
        <v>0</v>
      </c>
      <c r="AL259" s="205">
        <v>0</v>
      </c>
      <c r="AM259" s="205">
        <v>0</v>
      </c>
      <c r="AN259" s="205">
        <v>0</v>
      </c>
      <c r="AO259" s="205">
        <v>0</v>
      </c>
      <c r="AP259" s="205">
        <v>0</v>
      </c>
      <c r="AQ259" s="205">
        <v>0</v>
      </c>
      <c r="AR259" s="205">
        <v>0</v>
      </c>
      <c r="AS259" s="205">
        <v>0</v>
      </c>
      <c r="AT259" s="205">
        <v>0</v>
      </c>
      <c r="AU259" s="275">
        <v>0</v>
      </c>
      <c r="AW259" s="196">
        <f t="shared" si="282"/>
        <v>0</v>
      </c>
      <c r="AX259" s="197" t="e">
        <f t="shared" si="284"/>
        <v>#DIV/0!</v>
      </c>
      <c r="AY259" s="205">
        <v>0</v>
      </c>
      <c r="AZ259" s="205">
        <v>0</v>
      </c>
      <c r="BA259" s="205">
        <v>0</v>
      </c>
      <c r="BB259" s="205">
        <v>0</v>
      </c>
      <c r="BC259" s="205">
        <v>0</v>
      </c>
      <c r="BD259" s="205">
        <v>0</v>
      </c>
      <c r="BE259" s="205">
        <v>0</v>
      </c>
      <c r="BF259" s="205">
        <v>0</v>
      </c>
      <c r="BG259" s="205">
        <v>0</v>
      </c>
      <c r="BH259" s="205">
        <v>0</v>
      </c>
      <c r="BI259" s="205">
        <v>0</v>
      </c>
      <c r="BJ259" s="275">
        <v>0</v>
      </c>
    </row>
    <row r="260" spans="1:62">
      <c r="A260" s="218">
        <v>6220</v>
      </c>
      <c r="B260" s="430" t="s">
        <v>388</v>
      </c>
      <c r="C260" s="204" t="s">
        <v>389</v>
      </c>
      <c r="D260" s="196">
        <f t="shared" si="285"/>
        <v>0</v>
      </c>
      <c r="E260" s="197" t="e">
        <f t="shared" si="286"/>
        <v>#DIV/0!</v>
      </c>
      <c r="F260" s="205">
        <f t="shared" si="344"/>
        <v>0</v>
      </c>
      <c r="G260" s="205">
        <f t="shared" si="345"/>
        <v>0</v>
      </c>
      <c r="H260" s="205">
        <f t="shared" si="346"/>
        <v>0</v>
      </c>
      <c r="I260" s="205">
        <f t="shared" si="347"/>
        <v>0</v>
      </c>
      <c r="J260" s="205">
        <f t="shared" si="348"/>
        <v>0</v>
      </c>
      <c r="K260" s="205">
        <f t="shared" si="349"/>
        <v>0</v>
      </c>
      <c r="L260" s="205">
        <f t="shared" si="350"/>
        <v>0</v>
      </c>
      <c r="M260" s="205">
        <f t="shared" si="351"/>
        <v>0</v>
      </c>
      <c r="N260" s="205">
        <f t="shared" si="352"/>
        <v>0</v>
      </c>
      <c r="O260" s="205">
        <f t="shared" si="353"/>
        <v>0</v>
      </c>
      <c r="P260" s="205">
        <f t="shared" si="354"/>
        <v>0</v>
      </c>
      <c r="Q260" s="275">
        <f t="shared" si="355"/>
        <v>0</v>
      </c>
      <c r="S260" s="196">
        <f t="shared" si="287"/>
        <v>0</v>
      </c>
      <c r="T260" s="197" t="e">
        <f t="shared" si="288"/>
        <v>#DIV/0!</v>
      </c>
      <c r="U260" s="205">
        <v>0</v>
      </c>
      <c r="V260" s="205">
        <v>0</v>
      </c>
      <c r="W260" s="205">
        <v>0</v>
      </c>
      <c r="X260" s="205">
        <v>0</v>
      </c>
      <c r="Y260" s="205">
        <v>0</v>
      </c>
      <c r="Z260" s="205">
        <v>0</v>
      </c>
      <c r="AA260" s="205">
        <v>0</v>
      </c>
      <c r="AB260" s="205">
        <v>0</v>
      </c>
      <c r="AC260" s="205">
        <v>0</v>
      </c>
      <c r="AD260" s="205">
        <v>0</v>
      </c>
      <c r="AE260" s="205">
        <v>0</v>
      </c>
      <c r="AF260" s="275">
        <v>0</v>
      </c>
      <c r="AH260" s="196">
        <f t="shared" si="281"/>
        <v>0</v>
      </c>
      <c r="AI260" s="197" t="e">
        <f t="shared" si="283"/>
        <v>#DIV/0!</v>
      </c>
      <c r="AJ260" s="205">
        <v>0</v>
      </c>
      <c r="AK260" s="205">
        <v>0</v>
      </c>
      <c r="AL260" s="205">
        <v>0</v>
      </c>
      <c r="AM260" s="205">
        <v>0</v>
      </c>
      <c r="AN260" s="205">
        <v>0</v>
      </c>
      <c r="AO260" s="205">
        <v>0</v>
      </c>
      <c r="AP260" s="205">
        <v>0</v>
      </c>
      <c r="AQ260" s="205">
        <v>0</v>
      </c>
      <c r="AR260" s="205">
        <v>0</v>
      </c>
      <c r="AS260" s="205">
        <v>0</v>
      </c>
      <c r="AT260" s="205">
        <v>0</v>
      </c>
      <c r="AU260" s="275">
        <v>0</v>
      </c>
      <c r="AW260" s="196">
        <f t="shared" si="282"/>
        <v>0</v>
      </c>
      <c r="AX260" s="197" t="e">
        <f t="shared" si="284"/>
        <v>#DIV/0!</v>
      </c>
      <c r="AY260" s="205">
        <v>0</v>
      </c>
      <c r="AZ260" s="205">
        <v>0</v>
      </c>
      <c r="BA260" s="205">
        <v>0</v>
      </c>
      <c r="BB260" s="205">
        <v>0</v>
      </c>
      <c r="BC260" s="205">
        <v>0</v>
      </c>
      <c r="BD260" s="205">
        <v>0</v>
      </c>
      <c r="BE260" s="205">
        <v>0</v>
      </c>
      <c r="BF260" s="205">
        <v>0</v>
      </c>
      <c r="BG260" s="205">
        <v>0</v>
      </c>
      <c r="BH260" s="205">
        <v>0</v>
      </c>
      <c r="BI260" s="205">
        <v>0</v>
      </c>
      <c r="BJ260" s="275">
        <v>0</v>
      </c>
    </row>
    <row r="261" spans="1:62">
      <c r="A261" s="218">
        <v>6220</v>
      </c>
      <c r="B261" s="430" t="s">
        <v>390</v>
      </c>
      <c r="C261" s="204" t="s">
        <v>391</v>
      </c>
      <c r="D261" s="196">
        <f t="shared" si="285"/>
        <v>0</v>
      </c>
      <c r="E261" s="197" t="e">
        <f t="shared" si="286"/>
        <v>#DIV/0!</v>
      </c>
      <c r="F261" s="205">
        <f t="shared" si="344"/>
        <v>0</v>
      </c>
      <c r="G261" s="205">
        <f t="shared" si="345"/>
        <v>0</v>
      </c>
      <c r="H261" s="205">
        <f t="shared" si="346"/>
        <v>0</v>
      </c>
      <c r="I261" s="205">
        <f t="shared" si="347"/>
        <v>0</v>
      </c>
      <c r="J261" s="205">
        <f t="shared" si="348"/>
        <v>0</v>
      </c>
      <c r="K261" s="205">
        <f t="shared" si="349"/>
        <v>0</v>
      </c>
      <c r="L261" s="205">
        <f t="shared" si="350"/>
        <v>0</v>
      </c>
      <c r="M261" s="205">
        <f t="shared" si="351"/>
        <v>0</v>
      </c>
      <c r="N261" s="205">
        <f t="shared" si="352"/>
        <v>0</v>
      </c>
      <c r="O261" s="205">
        <f t="shared" si="353"/>
        <v>0</v>
      </c>
      <c r="P261" s="205">
        <f t="shared" si="354"/>
        <v>0</v>
      </c>
      <c r="Q261" s="275">
        <f t="shared" si="355"/>
        <v>0</v>
      </c>
      <c r="S261" s="196">
        <f t="shared" si="287"/>
        <v>0</v>
      </c>
      <c r="T261" s="197" t="e">
        <f t="shared" si="288"/>
        <v>#DIV/0!</v>
      </c>
      <c r="U261" s="205">
        <v>0</v>
      </c>
      <c r="V261" s="205">
        <v>0</v>
      </c>
      <c r="W261" s="205">
        <v>0</v>
      </c>
      <c r="X261" s="205">
        <v>0</v>
      </c>
      <c r="Y261" s="205">
        <v>0</v>
      </c>
      <c r="Z261" s="205">
        <v>0</v>
      </c>
      <c r="AA261" s="205">
        <v>0</v>
      </c>
      <c r="AB261" s="205">
        <v>0</v>
      </c>
      <c r="AC261" s="205">
        <v>0</v>
      </c>
      <c r="AD261" s="205">
        <v>0</v>
      </c>
      <c r="AE261" s="205">
        <v>0</v>
      </c>
      <c r="AF261" s="275">
        <v>0</v>
      </c>
      <c r="AH261" s="196">
        <f t="shared" si="281"/>
        <v>0</v>
      </c>
      <c r="AI261" s="197" t="e">
        <f t="shared" si="283"/>
        <v>#DIV/0!</v>
      </c>
      <c r="AJ261" s="205">
        <v>0</v>
      </c>
      <c r="AK261" s="205">
        <v>0</v>
      </c>
      <c r="AL261" s="205">
        <v>0</v>
      </c>
      <c r="AM261" s="205">
        <v>0</v>
      </c>
      <c r="AN261" s="205">
        <v>0</v>
      </c>
      <c r="AO261" s="205">
        <v>0</v>
      </c>
      <c r="AP261" s="205">
        <v>0</v>
      </c>
      <c r="AQ261" s="205">
        <v>0</v>
      </c>
      <c r="AR261" s="205">
        <v>0</v>
      </c>
      <c r="AS261" s="205">
        <v>0</v>
      </c>
      <c r="AT261" s="205">
        <v>0</v>
      </c>
      <c r="AU261" s="275">
        <v>0</v>
      </c>
      <c r="AW261" s="196">
        <f t="shared" si="282"/>
        <v>0</v>
      </c>
      <c r="AX261" s="197" t="e">
        <f t="shared" si="284"/>
        <v>#DIV/0!</v>
      </c>
      <c r="AY261" s="205">
        <v>0</v>
      </c>
      <c r="AZ261" s="205">
        <v>0</v>
      </c>
      <c r="BA261" s="205">
        <v>0</v>
      </c>
      <c r="BB261" s="205">
        <v>0</v>
      </c>
      <c r="BC261" s="205">
        <v>0</v>
      </c>
      <c r="BD261" s="205">
        <v>0</v>
      </c>
      <c r="BE261" s="205">
        <v>0</v>
      </c>
      <c r="BF261" s="205">
        <v>0</v>
      </c>
      <c r="BG261" s="205">
        <v>0</v>
      </c>
      <c r="BH261" s="205">
        <v>0</v>
      </c>
      <c r="BI261" s="205">
        <v>0</v>
      </c>
      <c r="BJ261" s="275">
        <v>0</v>
      </c>
    </row>
    <row r="262" spans="1:62">
      <c r="A262" s="218">
        <v>6220</v>
      </c>
      <c r="B262" s="430" t="s">
        <v>392</v>
      </c>
      <c r="C262" s="204" t="s">
        <v>393</v>
      </c>
      <c r="D262" s="196">
        <f t="shared" si="285"/>
        <v>0</v>
      </c>
      <c r="E262" s="197" t="e">
        <f t="shared" si="286"/>
        <v>#DIV/0!</v>
      </c>
      <c r="F262" s="205">
        <f t="shared" si="344"/>
        <v>0</v>
      </c>
      <c r="G262" s="205">
        <f t="shared" si="345"/>
        <v>0</v>
      </c>
      <c r="H262" s="205">
        <f t="shared" si="346"/>
        <v>0</v>
      </c>
      <c r="I262" s="205">
        <f t="shared" si="347"/>
        <v>0</v>
      </c>
      <c r="J262" s="205">
        <f t="shared" si="348"/>
        <v>0</v>
      </c>
      <c r="K262" s="205">
        <f t="shared" si="349"/>
        <v>0</v>
      </c>
      <c r="L262" s="205">
        <f t="shared" si="350"/>
        <v>0</v>
      </c>
      <c r="M262" s="205">
        <f t="shared" si="351"/>
        <v>0</v>
      </c>
      <c r="N262" s="205">
        <f t="shared" si="352"/>
        <v>0</v>
      </c>
      <c r="O262" s="205">
        <f t="shared" si="353"/>
        <v>0</v>
      </c>
      <c r="P262" s="205">
        <f t="shared" si="354"/>
        <v>0</v>
      </c>
      <c r="Q262" s="275">
        <f t="shared" si="355"/>
        <v>0</v>
      </c>
      <c r="S262" s="196">
        <f t="shared" si="287"/>
        <v>0</v>
      </c>
      <c r="T262" s="197" t="e">
        <f t="shared" si="288"/>
        <v>#DIV/0!</v>
      </c>
      <c r="U262" s="205">
        <v>0</v>
      </c>
      <c r="V262" s="205">
        <v>0</v>
      </c>
      <c r="W262" s="205">
        <v>0</v>
      </c>
      <c r="X262" s="205">
        <v>0</v>
      </c>
      <c r="Y262" s="205">
        <v>0</v>
      </c>
      <c r="Z262" s="205">
        <v>0</v>
      </c>
      <c r="AA262" s="205">
        <v>0</v>
      </c>
      <c r="AB262" s="205">
        <v>0</v>
      </c>
      <c r="AC262" s="205">
        <v>0</v>
      </c>
      <c r="AD262" s="205">
        <v>0</v>
      </c>
      <c r="AE262" s="205">
        <v>0</v>
      </c>
      <c r="AF262" s="275">
        <v>0</v>
      </c>
      <c r="AH262" s="196">
        <f t="shared" ref="AH262:AH325" si="356">SUM(AJ262:AU262)</f>
        <v>0</v>
      </c>
      <c r="AI262" s="197" t="e">
        <f t="shared" si="283"/>
        <v>#DIV/0!</v>
      </c>
      <c r="AJ262" s="205">
        <v>0</v>
      </c>
      <c r="AK262" s="205">
        <v>0</v>
      </c>
      <c r="AL262" s="205">
        <v>0</v>
      </c>
      <c r="AM262" s="205">
        <v>0</v>
      </c>
      <c r="AN262" s="205">
        <v>0</v>
      </c>
      <c r="AO262" s="205">
        <v>0</v>
      </c>
      <c r="AP262" s="205">
        <v>0</v>
      </c>
      <c r="AQ262" s="205">
        <v>0</v>
      </c>
      <c r="AR262" s="205">
        <v>0</v>
      </c>
      <c r="AS262" s="205">
        <v>0</v>
      </c>
      <c r="AT262" s="205">
        <v>0</v>
      </c>
      <c r="AU262" s="275">
        <v>0</v>
      </c>
      <c r="AW262" s="196">
        <f t="shared" ref="AW262:AW325" si="357">SUM(AY262:BJ262)</f>
        <v>0</v>
      </c>
      <c r="AX262" s="197" t="e">
        <f t="shared" si="284"/>
        <v>#DIV/0!</v>
      </c>
      <c r="AY262" s="205">
        <v>0</v>
      </c>
      <c r="AZ262" s="205">
        <v>0</v>
      </c>
      <c r="BA262" s="205">
        <v>0</v>
      </c>
      <c r="BB262" s="205">
        <v>0</v>
      </c>
      <c r="BC262" s="205">
        <v>0</v>
      </c>
      <c r="BD262" s="205">
        <v>0</v>
      </c>
      <c r="BE262" s="205">
        <v>0</v>
      </c>
      <c r="BF262" s="205">
        <v>0</v>
      </c>
      <c r="BG262" s="205">
        <v>0</v>
      </c>
      <c r="BH262" s="205">
        <v>0</v>
      </c>
      <c r="BI262" s="205">
        <v>0</v>
      </c>
      <c r="BJ262" s="275">
        <v>0</v>
      </c>
    </row>
    <row r="263" spans="1:62">
      <c r="A263" s="218">
        <v>6220</v>
      </c>
      <c r="B263" s="430" t="s">
        <v>394</v>
      </c>
      <c r="C263" s="204" t="s">
        <v>395</v>
      </c>
      <c r="D263" s="196">
        <f t="shared" si="285"/>
        <v>0</v>
      </c>
      <c r="E263" s="197" t="e">
        <f t="shared" si="286"/>
        <v>#DIV/0!</v>
      </c>
      <c r="F263" s="205">
        <f t="shared" si="344"/>
        <v>0</v>
      </c>
      <c r="G263" s="205">
        <f t="shared" si="345"/>
        <v>0</v>
      </c>
      <c r="H263" s="205">
        <f t="shared" si="346"/>
        <v>0</v>
      </c>
      <c r="I263" s="205">
        <f t="shared" si="347"/>
        <v>0</v>
      </c>
      <c r="J263" s="205">
        <f t="shared" si="348"/>
        <v>0</v>
      </c>
      <c r="K263" s="205">
        <f t="shared" si="349"/>
        <v>0</v>
      </c>
      <c r="L263" s="205">
        <f t="shared" si="350"/>
        <v>0</v>
      </c>
      <c r="M263" s="205">
        <f t="shared" si="351"/>
        <v>0</v>
      </c>
      <c r="N263" s="205">
        <f t="shared" si="352"/>
        <v>0</v>
      </c>
      <c r="O263" s="205">
        <f t="shared" si="353"/>
        <v>0</v>
      </c>
      <c r="P263" s="205">
        <f t="shared" si="354"/>
        <v>0</v>
      </c>
      <c r="Q263" s="275">
        <f t="shared" si="355"/>
        <v>0</v>
      </c>
      <c r="S263" s="196">
        <f t="shared" si="287"/>
        <v>0</v>
      </c>
      <c r="T263" s="197" t="e">
        <f t="shared" si="288"/>
        <v>#DIV/0!</v>
      </c>
      <c r="U263" s="205">
        <v>0</v>
      </c>
      <c r="V263" s="205">
        <v>0</v>
      </c>
      <c r="W263" s="205">
        <v>0</v>
      </c>
      <c r="X263" s="205">
        <v>0</v>
      </c>
      <c r="Y263" s="205">
        <v>0</v>
      </c>
      <c r="Z263" s="205">
        <v>0</v>
      </c>
      <c r="AA263" s="205">
        <v>0</v>
      </c>
      <c r="AB263" s="205">
        <v>0</v>
      </c>
      <c r="AC263" s="205">
        <v>0</v>
      </c>
      <c r="AD263" s="205">
        <v>0</v>
      </c>
      <c r="AE263" s="205">
        <v>0</v>
      </c>
      <c r="AF263" s="275">
        <v>0</v>
      </c>
      <c r="AH263" s="196">
        <f t="shared" si="356"/>
        <v>0</v>
      </c>
      <c r="AI263" s="197" t="e">
        <f t="shared" ref="AI263:AI326" si="358">AH263/AH$13</f>
        <v>#DIV/0!</v>
      </c>
      <c r="AJ263" s="205">
        <v>0</v>
      </c>
      <c r="AK263" s="205">
        <v>0</v>
      </c>
      <c r="AL263" s="205">
        <v>0</v>
      </c>
      <c r="AM263" s="205">
        <v>0</v>
      </c>
      <c r="AN263" s="205">
        <v>0</v>
      </c>
      <c r="AO263" s="205">
        <v>0</v>
      </c>
      <c r="AP263" s="205">
        <v>0</v>
      </c>
      <c r="AQ263" s="205">
        <v>0</v>
      </c>
      <c r="AR263" s="205">
        <v>0</v>
      </c>
      <c r="AS263" s="205">
        <v>0</v>
      </c>
      <c r="AT263" s="205">
        <v>0</v>
      </c>
      <c r="AU263" s="275">
        <v>0</v>
      </c>
      <c r="AW263" s="196">
        <f t="shared" si="357"/>
        <v>0</v>
      </c>
      <c r="AX263" s="197" t="e">
        <f t="shared" ref="AX263:AX326" si="359">AW263/AW$13</f>
        <v>#DIV/0!</v>
      </c>
      <c r="AY263" s="205">
        <v>0</v>
      </c>
      <c r="AZ263" s="205">
        <v>0</v>
      </c>
      <c r="BA263" s="205">
        <v>0</v>
      </c>
      <c r="BB263" s="205">
        <v>0</v>
      </c>
      <c r="BC263" s="205">
        <v>0</v>
      </c>
      <c r="BD263" s="205">
        <v>0</v>
      </c>
      <c r="BE263" s="205">
        <v>0</v>
      </c>
      <c r="BF263" s="205">
        <v>0</v>
      </c>
      <c r="BG263" s="205">
        <v>0</v>
      </c>
      <c r="BH263" s="205">
        <v>0</v>
      </c>
      <c r="BI263" s="205">
        <v>0</v>
      </c>
      <c r="BJ263" s="275">
        <v>0</v>
      </c>
    </row>
    <row r="264" spans="1:62">
      <c r="A264" s="218">
        <v>6220</v>
      </c>
      <c r="B264" s="430" t="s">
        <v>396</v>
      </c>
      <c r="C264" s="204" t="s">
        <v>397</v>
      </c>
      <c r="D264" s="196">
        <f t="shared" ref="D264:D327" si="360">SUM(F264:Q264)</f>
        <v>0</v>
      </c>
      <c r="E264" s="197" t="e">
        <f t="shared" ref="E264:E327" si="361">D264/D$13</f>
        <v>#DIV/0!</v>
      </c>
      <c r="F264" s="205">
        <f t="shared" si="344"/>
        <v>0</v>
      </c>
      <c r="G264" s="205">
        <f t="shared" si="345"/>
        <v>0</v>
      </c>
      <c r="H264" s="205">
        <f t="shared" si="346"/>
        <v>0</v>
      </c>
      <c r="I264" s="205">
        <f t="shared" si="347"/>
        <v>0</v>
      </c>
      <c r="J264" s="205">
        <f t="shared" si="348"/>
        <v>0</v>
      </c>
      <c r="K264" s="205">
        <f t="shared" si="349"/>
        <v>0</v>
      </c>
      <c r="L264" s="205">
        <f t="shared" si="350"/>
        <v>0</v>
      </c>
      <c r="M264" s="205">
        <f t="shared" si="351"/>
        <v>0</v>
      </c>
      <c r="N264" s="205">
        <f t="shared" si="352"/>
        <v>0</v>
      </c>
      <c r="O264" s="205">
        <f t="shared" si="353"/>
        <v>0</v>
      </c>
      <c r="P264" s="205">
        <f t="shared" si="354"/>
        <v>0</v>
      </c>
      <c r="Q264" s="275">
        <f t="shared" si="355"/>
        <v>0</v>
      </c>
      <c r="S264" s="196">
        <f t="shared" ref="S264:S327" si="362">SUM(U264:AF264)</f>
        <v>0</v>
      </c>
      <c r="T264" s="197" t="e">
        <f t="shared" ref="T264:T327" si="363">S264/S$13</f>
        <v>#DIV/0!</v>
      </c>
      <c r="U264" s="205">
        <v>0</v>
      </c>
      <c r="V264" s="205">
        <v>0</v>
      </c>
      <c r="W264" s="205">
        <v>0</v>
      </c>
      <c r="X264" s="205">
        <v>0</v>
      </c>
      <c r="Y264" s="205">
        <v>0</v>
      </c>
      <c r="Z264" s="205">
        <v>0</v>
      </c>
      <c r="AA264" s="205">
        <v>0</v>
      </c>
      <c r="AB264" s="205">
        <v>0</v>
      </c>
      <c r="AC264" s="205">
        <v>0</v>
      </c>
      <c r="AD264" s="205">
        <v>0</v>
      </c>
      <c r="AE264" s="205">
        <v>0</v>
      </c>
      <c r="AF264" s="275">
        <v>0</v>
      </c>
      <c r="AH264" s="196">
        <f t="shared" si="356"/>
        <v>0</v>
      </c>
      <c r="AI264" s="197" t="e">
        <f t="shared" si="358"/>
        <v>#DIV/0!</v>
      </c>
      <c r="AJ264" s="205">
        <v>0</v>
      </c>
      <c r="AK264" s="205">
        <v>0</v>
      </c>
      <c r="AL264" s="205">
        <v>0</v>
      </c>
      <c r="AM264" s="205">
        <v>0</v>
      </c>
      <c r="AN264" s="205">
        <v>0</v>
      </c>
      <c r="AO264" s="205">
        <v>0</v>
      </c>
      <c r="AP264" s="205">
        <v>0</v>
      </c>
      <c r="AQ264" s="205">
        <v>0</v>
      </c>
      <c r="AR264" s="205">
        <v>0</v>
      </c>
      <c r="AS264" s="205">
        <v>0</v>
      </c>
      <c r="AT264" s="205">
        <v>0</v>
      </c>
      <c r="AU264" s="275">
        <v>0</v>
      </c>
      <c r="AW264" s="196">
        <f t="shared" si="357"/>
        <v>0</v>
      </c>
      <c r="AX264" s="197" t="e">
        <f t="shared" si="359"/>
        <v>#DIV/0!</v>
      </c>
      <c r="AY264" s="205">
        <v>0</v>
      </c>
      <c r="AZ264" s="205">
        <v>0</v>
      </c>
      <c r="BA264" s="205">
        <v>0</v>
      </c>
      <c r="BB264" s="205">
        <v>0</v>
      </c>
      <c r="BC264" s="205">
        <v>0</v>
      </c>
      <c r="BD264" s="205">
        <v>0</v>
      </c>
      <c r="BE264" s="205">
        <v>0</v>
      </c>
      <c r="BF264" s="205">
        <v>0</v>
      </c>
      <c r="BG264" s="205">
        <v>0</v>
      </c>
      <c r="BH264" s="205">
        <v>0</v>
      </c>
      <c r="BI264" s="205">
        <v>0</v>
      </c>
      <c r="BJ264" s="275">
        <v>0</v>
      </c>
    </row>
    <row r="265" spans="1:62">
      <c r="A265" s="305"/>
      <c r="B265" s="305"/>
      <c r="C265" s="306" t="s">
        <v>45</v>
      </c>
      <c r="D265" s="307">
        <f t="shared" si="360"/>
        <v>0</v>
      </c>
      <c r="E265" s="308" t="e">
        <f t="shared" si="361"/>
        <v>#DIV/0!</v>
      </c>
      <c r="F265" s="307">
        <f t="shared" si="344"/>
        <v>0</v>
      </c>
      <c r="G265" s="307">
        <f t="shared" si="345"/>
        <v>0</v>
      </c>
      <c r="H265" s="307">
        <f t="shared" si="346"/>
        <v>0</v>
      </c>
      <c r="I265" s="307">
        <f t="shared" si="347"/>
        <v>0</v>
      </c>
      <c r="J265" s="307">
        <f t="shared" si="348"/>
        <v>0</v>
      </c>
      <c r="K265" s="307">
        <f t="shared" si="349"/>
        <v>0</v>
      </c>
      <c r="L265" s="307">
        <f t="shared" si="350"/>
        <v>0</v>
      </c>
      <c r="M265" s="307">
        <f t="shared" si="351"/>
        <v>0</v>
      </c>
      <c r="N265" s="307">
        <f t="shared" si="352"/>
        <v>0</v>
      </c>
      <c r="O265" s="307">
        <f t="shared" si="353"/>
        <v>0</v>
      </c>
      <c r="P265" s="307">
        <f t="shared" si="354"/>
        <v>0</v>
      </c>
      <c r="Q265" s="356">
        <f t="shared" si="355"/>
        <v>0</v>
      </c>
      <c r="S265" s="307">
        <f t="shared" si="362"/>
        <v>0</v>
      </c>
      <c r="T265" s="308" t="e">
        <f t="shared" si="363"/>
        <v>#DIV/0!</v>
      </c>
      <c r="U265" s="307">
        <v>0</v>
      </c>
      <c r="V265" s="307">
        <v>0</v>
      </c>
      <c r="W265" s="307">
        <v>0</v>
      </c>
      <c r="X265" s="307">
        <v>0</v>
      </c>
      <c r="Y265" s="307">
        <v>0</v>
      </c>
      <c r="Z265" s="307">
        <v>0</v>
      </c>
      <c r="AA265" s="307">
        <v>0</v>
      </c>
      <c r="AB265" s="307">
        <v>0</v>
      </c>
      <c r="AC265" s="307">
        <v>0</v>
      </c>
      <c r="AD265" s="307">
        <v>0</v>
      </c>
      <c r="AE265" s="307">
        <v>0</v>
      </c>
      <c r="AF265" s="356">
        <v>0</v>
      </c>
      <c r="AH265" s="307">
        <f t="shared" si="356"/>
        <v>0</v>
      </c>
      <c r="AI265" s="308" t="e">
        <f t="shared" si="358"/>
        <v>#DIV/0!</v>
      </c>
      <c r="AJ265" s="307">
        <v>0</v>
      </c>
      <c r="AK265" s="307">
        <v>0</v>
      </c>
      <c r="AL265" s="307">
        <v>0</v>
      </c>
      <c r="AM265" s="307">
        <v>0</v>
      </c>
      <c r="AN265" s="307">
        <v>0</v>
      </c>
      <c r="AO265" s="307">
        <v>0</v>
      </c>
      <c r="AP265" s="307">
        <v>0</v>
      </c>
      <c r="AQ265" s="307">
        <v>0</v>
      </c>
      <c r="AR265" s="307">
        <v>0</v>
      </c>
      <c r="AS265" s="307">
        <v>0</v>
      </c>
      <c r="AT265" s="307">
        <v>0</v>
      </c>
      <c r="AU265" s="356">
        <v>0</v>
      </c>
      <c r="AW265" s="307">
        <f t="shared" si="357"/>
        <v>0</v>
      </c>
      <c r="AX265" s="308" t="e">
        <f t="shared" si="359"/>
        <v>#DIV/0!</v>
      </c>
      <c r="AY265" s="307">
        <v>0</v>
      </c>
      <c r="AZ265" s="307">
        <v>0</v>
      </c>
      <c r="BA265" s="307">
        <v>0</v>
      </c>
      <c r="BB265" s="307">
        <v>0</v>
      </c>
      <c r="BC265" s="307">
        <v>0</v>
      </c>
      <c r="BD265" s="307">
        <v>0</v>
      </c>
      <c r="BE265" s="307">
        <v>0</v>
      </c>
      <c r="BF265" s="307">
        <v>0</v>
      </c>
      <c r="BG265" s="307">
        <v>0</v>
      </c>
      <c r="BH265" s="307">
        <v>0</v>
      </c>
      <c r="BI265" s="307">
        <v>0</v>
      </c>
      <c r="BJ265" s="356">
        <v>0</v>
      </c>
    </row>
    <row r="266" spans="1:62">
      <c r="A266" s="350"/>
      <c r="B266" s="350"/>
      <c r="C266" s="302" t="s">
        <v>75</v>
      </c>
      <c r="D266" s="303">
        <f t="shared" si="360"/>
        <v>0</v>
      </c>
      <c r="E266" s="304" t="e">
        <f t="shared" si="361"/>
        <v>#DIV/0!</v>
      </c>
      <c r="F266" s="303">
        <f t="shared" ref="F266:Q266" si="364">SUM(F241:F265)</f>
        <v>0</v>
      </c>
      <c r="G266" s="303">
        <f t="shared" si="364"/>
        <v>0</v>
      </c>
      <c r="H266" s="303">
        <f t="shared" si="364"/>
        <v>0</v>
      </c>
      <c r="I266" s="303">
        <f t="shared" si="364"/>
        <v>0</v>
      </c>
      <c r="J266" s="303">
        <f t="shared" si="364"/>
        <v>0</v>
      </c>
      <c r="K266" s="303">
        <f t="shared" si="364"/>
        <v>0</v>
      </c>
      <c r="L266" s="303">
        <f t="shared" si="364"/>
        <v>0</v>
      </c>
      <c r="M266" s="303">
        <f t="shared" si="364"/>
        <v>0</v>
      </c>
      <c r="N266" s="303">
        <f t="shared" si="364"/>
        <v>0</v>
      </c>
      <c r="O266" s="303">
        <f t="shared" si="364"/>
        <v>0</v>
      </c>
      <c r="P266" s="303">
        <f t="shared" si="364"/>
        <v>0</v>
      </c>
      <c r="Q266" s="353">
        <f t="shared" si="364"/>
        <v>0</v>
      </c>
      <c r="S266" s="303">
        <f t="shared" si="362"/>
        <v>0</v>
      </c>
      <c r="T266" s="304" t="e">
        <f t="shared" si="363"/>
        <v>#DIV/0!</v>
      </c>
      <c r="U266" s="303">
        <f>SUM(U241:U265)</f>
        <v>0</v>
      </c>
      <c r="V266" s="303">
        <f t="shared" ref="V266:AF266" si="365">SUM(V241:V265)</f>
        <v>0</v>
      </c>
      <c r="W266" s="303">
        <f t="shared" si="365"/>
        <v>0</v>
      </c>
      <c r="X266" s="303">
        <f t="shared" si="365"/>
        <v>0</v>
      </c>
      <c r="Y266" s="303">
        <f t="shared" si="365"/>
        <v>0</v>
      </c>
      <c r="Z266" s="303">
        <f t="shared" si="365"/>
        <v>0</v>
      </c>
      <c r="AA266" s="303">
        <f t="shared" si="365"/>
        <v>0</v>
      </c>
      <c r="AB266" s="303">
        <f t="shared" si="365"/>
        <v>0</v>
      </c>
      <c r="AC266" s="303">
        <f t="shared" si="365"/>
        <v>0</v>
      </c>
      <c r="AD266" s="303">
        <f t="shared" si="365"/>
        <v>0</v>
      </c>
      <c r="AE266" s="303">
        <f t="shared" si="365"/>
        <v>0</v>
      </c>
      <c r="AF266" s="353">
        <f t="shared" si="365"/>
        <v>0</v>
      </c>
      <c r="AH266" s="303">
        <f t="shared" si="356"/>
        <v>0</v>
      </c>
      <c r="AI266" s="304" t="e">
        <f t="shared" si="358"/>
        <v>#DIV/0!</v>
      </c>
      <c r="AJ266" s="303">
        <f>SUM(AJ241:AJ265)</f>
        <v>0</v>
      </c>
      <c r="AK266" s="303">
        <f t="shared" ref="AK266:AU266" si="366">SUM(AK241:AK265)</f>
        <v>0</v>
      </c>
      <c r="AL266" s="303">
        <f t="shared" si="366"/>
        <v>0</v>
      </c>
      <c r="AM266" s="303">
        <f t="shared" si="366"/>
        <v>0</v>
      </c>
      <c r="AN266" s="303">
        <f t="shared" si="366"/>
        <v>0</v>
      </c>
      <c r="AO266" s="303">
        <f t="shared" si="366"/>
        <v>0</v>
      </c>
      <c r="AP266" s="303">
        <f t="shared" si="366"/>
        <v>0</v>
      </c>
      <c r="AQ266" s="303">
        <f t="shared" si="366"/>
        <v>0</v>
      </c>
      <c r="AR266" s="303">
        <f t="shared" si="366"/>
        <v>0</v>
      </c>
      <c r="AS266" s="303">
        <f t="shared" si="366"/>
        <v>0</v>
      </c>
      <c r="AT266" s="303">
        <f t="shared" si="366"/>
        <v>0</v>
      </c>
      <c r="AU266" s="353">
        <f t="shared" si="366"/>
        <v>0</v>
      </c>
      <c r="AW266" s="303">
        <f t="shared" si="357"/>
        <v>0</v>
      </c>
      <c r="AX266" s="304" t="e">
        <f t="shared" si="359"/>
        <v>#DIV/0!</v>
      </c>
      <c r="AY266" s="303">
        <f>SUM(AY241:AY265)</f>
        <v>0</v>
      </c>
      <c r="AZ266" s="303">
        <f t="shared" ref="AZ266:BJ266" si="367">SUM(AZ241:AZ265)</f>
        <v>0</v>
      </c>
      <c r="BA266" s="303">
        <f t="shared" si="367"/>
        <v>0</v>
      </c>
      <c r="BB266" s="303">
        <f t="shared" si="367"/>
        <v>0</v>
      </c>
      <c r="BC266" s="303">
        <f t="shared" si="367"/>
        <v>0</v>
      </c>
      <c r="BD266" s="303">
        <f t="shared" si="367"/>
        <v>0</v>
      </c>
      <c r="BE266" s="303">
        <f t="shared" si="367"/>
        <v>0</v>
      </c>
      <c r="BF266" s="303">
        <f t="shared" si="367"/>
        <v>0</v>
      </c>
      <c r="BG266" s="303">
        <f t="shared" si="367"/>
        <v>0</v>
      </c>
      <c r="BH266" s="303">
        <f t="shared" si="367"/>
        <v>0</v>
      </c>
      <c r="BI266" s="303">
        <f t="shared" si="367"/>
        <v>0</v>
      </c>
      <c r="BJ266" s="353">
        <f t="shared" si="367"/>
        <v>0</v>
      </c>
    </row>
    <row r="267" spans="1:62">
      <c r="A267" s="223">
        <v>6318</v>
      </c>
      <c r="B267" s="431" t="s">
        <v>398</v>
      </c>
      <c r="C267" s="224" t="s">
        <v>199</v>
      </c>
      <c r="D267" s="225">
        <f t="shared" si="360"/>
        <v>0</v>
      </c>
      <c r="E267" s="226" t="e">
        <f t="shared" si="361"/>
        <v>#DIV/0!</v>
      </c>
      <c r="F267" s="227">
        <f t="shared" ref="F267:F275" si="368">U267+AJ267+AY267</f>
        <v>0</v>
      </c>
      <c r="G267" s="227">
        <f t="shared" ref="G267:G275" si="369">V267+AK267+AZ267</f>
        <v>0</v>
      </c>
      <c r="H267" s="227">
        <f t="shared" ref="H267:H275" si="370">W267+AL267+BA267</f>
        <v>0</v>
      </c>
      <c r="I267" s="227">
        <f t="shared" ref="I267:I275" si="371">X267+AM267+BB267</f>
        <v>0</v>
      </c>
      <c r="J267" s="227">
        <f t="shared" ref="J267:J275" si="372">Y267+AN267+BC267</f>
        <v>0</v>
      </c>
      <c r="K267" s="227">
        <f t="shared" ref="K267:K275" si="373">Z267+AO267+BD267</f>
        <v>0</v>
      </c>
      <c r="L267" s="227">
        <f t="shared" ref="L267:L275" si="374">AA267+AP267+BE267</f>
        <v>0</v>
      </c>
      <c r="M267" s="227">
        <f t="shared" ref="M267:M275" si="375">AB267+AQ267+BF267</f>
        <v>0</v>
      </c>
      <c r="N267" s="227">
        <f t="shared" ref="N267:N275" si="376">AC267+AR267+BG267</f>
        <v>0</v>
      </c>
      <c r="O267" s="227">
        <f t="shared" ref="O267:O275" si="377">AD267+AS267+BH267</f>
        <v>0</v>
      </c>
      <c r="P267" s="227">
        <f t="shared" ref="P267:P275" si="378">AE267+AT267+BI267</f>
        <v>0</v>
      </c>
      <c r="Q267" s="280">
        <f t="shared" ref="Q267:Q275" si="379">AF267+AU267+BJ267</f>
        <v>0</v>
      </c>
      <c r="S267" s="225">
        <f t="shared" si="362"/>
        <v>0</v>
      </c>
      <c r="T267" s="226" t="e">
        <f t="shared" si="363"/>
        <v>#DIV/0!</v>
      </c>
      <c r="U267" s="227">
        <v>0</v>
      </c>
      <c r="V267" s="227">
        <v>0</v>
      </c>
      <c r="W267" s="227">
        <v>0</v>
      </c>
      <c r="X267" s="227">
        <v>0</v>
      </c>
      <c r="Y267" s="227">
        <v>0</v>
      </c>
      <c r="Z267" s="227">
        <v>0</v>
      </c>
      <c r="AA267" s="227">
        <v>0</v>
      </c>
      <c r="AB267" s="227">
        <v>0</v>
      </c>
      <c r="AC267" s="227">
        <v>0</v>
      </c>
      <c r="AD267" s="227">
        <v>0</v>
      </c>
      <c r="AE267" s="227">
        <v>0</v>
      </c>
      <c r="AF267" s="280">
        <v>0</v>
      </c>
      <c r="AH267" s="225">
        <f t="shared" si="356"/>
        <v>0</v>
      </c>
      <c r="AI267" s="226" t="e">
        <f t="shared" si="358"/>
        <v>#DIV/0!</v>
      </c>
      <c r="AJ267" s="227">
        <v>0</v>
      </c>
      <c r="AK267" s="227">
        <v>0</v>
      </c>
      <c r="AL267" s="227">
        <v>0</v>
      </c>
      <c r="AM267" s="227">
        <v>0</v>
      </c>
      <c r="AN267" s="227">
        <v>0</v>
      </c>
      <c r="AO267" s="227">
        <v>0</v>
      </c>
      <c r="AP267" s="227">
        <v>0</v>
      </c>
      <c r="AQ267" s="227">
        <v>0</v>
      </c>
      <c r="AR267" s="227">
        <v>0</v>
      </c>
      <c r="AS267" s="227">
        <v>0</v>
      </c>
      <c r="AT267" s="227">
        <v>0</v>
      </c>
      <c r="AU267" s="280">
        <v>0</v>
      </c>
      <c r="AW267" s="225">
        <f t="shared" si="357"/>
        <v>0</v>
      </c>
      <c r="AX267" s="226" t="e">
        <f t="shared" si="359"/>
        <v>#DIV/0!</v>
      </c>
      <c r="AY267" s="227">
        <v>0</v>
      </c>
      <c r="AZ267" s="227">
        <v>0</v>
      </c>
      <c r="BA267" s="227">
        <v>0</v>
      </c>
      <c r="BB267" s="227">
        <v>0</v>
      </c>
      <c r="BC267" s="227">
        <v>0</v>
      </c>
      <c r="BD267" s="227">
        <v>0</v>
      </c>
      <c r="BE267" s="227">
        <v>0</v>
      </c>
      <c r="BF267" s="227">
        <v>0</v>
      </c>
      <c r="BG267" s="227">
        <v>0</v>
      </c>
      <c r="BH267" s="227">
        <v>0</v>
      </c>
      <c r="BI267" s="227">
        <v>0</v>
      </c>
      <c r="BJ267" s="280">
        <v>0</v>
      </c>
    </row>
    <row r="268" spans="1:62">
      <c r="A268" s="218">
        <v>6318</v>
      </c>
      <c r="B268" s="430" t="s">
        <v>399</v>
      </c>
      <c r="C268" s="204" t="s">
        <v>201</v>
      </c>
      <c r="D268" s="196">
        <f t="shared" si="360"/>
        <v>0</v>
      </c>
      <c r="E268" s="197" t="e">
        <f t="shared" si="361"/>
        <v>#DIV/0!</v>
      </c>
      <c r="F268" s="205">
        <f t="shared" si="368"/>
        <v>0</v>
      </c>
      <c r="G268" s="205">
        <f t="shared" si="369"/>
        <v>0</v>
      </c>
      <c r="H268" s="205">
        <f t="shared" si="370"/>
        <v>0</v>
      </c>
      <c r="I268" s="205">
        <f t="shared" si="371"/>
        <v>0</v>
      </c>
      <c r="J268" s="205">
        <f t="shared" si="372"/>
        <v>0</v>
      </c>
      <c r="K268" s="205">
        <f t="shared" si="373"/>
        <v>0</v>
      </c>
      <c r="L268" s="205">
        <f t="shared" si="374"/>
        <v>0</v>
      </c>
      <c r="M268" s="205">
        <f t="shared" si="375"/>
        <v>0</v>
      </c>
      <c r="N268" s="205">
        <f t="shared" si="376"/>
        <v>0</v>
      </c>
      <c r="O268" s="205">
        <f t="shared" si="377"/>
        <v>0</v>
      </c>
      <c r="P268" s="205">
        <f t="shared" si="378"/>
        <v>0</v>
      </c>
      <c r="Q268" s="275">
        <f t="shared" si="379"/>
        <v>0</v>
      </c>
      <c r="S268" s="196">
        <f t="shared" si="362"/>
        <v>0</v>
      </c>
      <c r="T268" s="197" t="e">
        <f t="shared" si="363"/>
        <v>#DIV/0!</v>
      </c>
      <c r="U268" s="205">
        <v>0</v>
      </c>
      <c r="V268" s="205">
        <v>0</v>
      </c>
      <c r="W268" s="205">
        <v>0</v>
      </c>
      <c r="X268" s="205">
        <v>0</v>
      </c>
      <c r="Y268" s="205">
        <v>0</v>
      </c>
      <c r="Z268" s="205">
        <v>0</v>
      </c>
      <c r="AA268" s="205">
        <v>0</v>
      </c>
      <c r="AB268" s="205">
        <v>0</v>
      </c>
      <c r="AC268" s="205">
        <v>0</v>
      </c>
      <c r="AD268" s="205">
        <v>0</v>
      </c>
      <c r="AE268" s="205">
        <v>0</v>
      </c>
      <c r="AF268" s="275">
        <v>0</v>
      </c>
      <c r="AH268" s="196">
        <f t="shared" si="356"/>
        <v>0</v>
      </c>
      <c r="AI268" s="197" t="e">
        <f t="shared" si="358"/>
        <v>#DIV/0!</v>
      </c>
      <c r="AJ268" s="205">
        <v>0</v>
      </c>
      <c r="AK268" s="205">
        <v>0</v>
      </c>
      <c r="AL268" s="205">
        <v>0</v>
      </c>
      <c r="AM268" s="205">
        <v>0</v>
      </c>
      <c r="AN268" s="205">
        <v>0</v>
      </c>
      <c r="AO268" s="205">
        <v>0</v>
      </c>
      <c r="AP268" s="205">
        <v>0</v>
      </c>
      <c r="AQ268" s="205">
        <v>0</v>
      </c>
      <c r="AR268" s="205">
        <v>0</v>
      </c>
      <c r="AS268" s="205">
        <v>0</v>
      </c>
      <c r="AT268" s="205">
        <v>0</v>
      </c>
      <c r="AU268" s="275">
        <v>0</v>
      </c>
      <c r="AW268" s="196">
        <f t="shared" si="357"/>
        <v>0</v>
      </c>
      <c r="AX268" s="197" t="e">
        <f t="shared" si="359"/>
        <v>#DIV/0!</v>
      </c>
      <c r="AY268" s="205">
        <v>0</v>
      </c>
      <c r="AZ268" s="205">
        <v>0</v>
      </c>
      <c r="BA268" s="205">
        <v>0</v>
      </c>
      <c r="BB268" s="205">
        <v>0</v>
      </c>
      <c r="BC268" s="205">
        <v>0</v>
      </c>
      <c r="BD268" s="205">
        <v>0</v>
      </c>
      <c r="BE268" s="205">
        <v>0</v>
      </c>
      <c r="BF268" s="205">
        <v>0</v>
      </c>
      <c r="BG268" s="205">
        <v>0</v>
      </c>
      <c r="BH268" s="205">
        <v>0</v>
      </c>
      <c r="BI268" s="205">
        <v>0</v>
      </c>
      <c r="BJ268" s="275">
        <v>0</v>
      </c>
    </row>
    <row r="269" spans="1:62">
      <c r="A269" s="248">
        <v>6318</v>
      </c>
      <c r="B269" s="380" t="s">
        <v>400</v>
      </c>
      <c r="C269" s="204" t="s">
        <v>401</v>
      </c>
      <c r="D269" s="196">
        <f t="shared" si="360"/>
        <v>0</v>
      </c>
      <c r="E269" s="197" t="e">
        <f t="shared" si="361"/>
        <v>#DIV/0!</v>
      </c>
      <c r="F269" s="205">
        <f t="shared" si="368"/>
        <v>0</v>
      </c>
      <c r="G269" s="205">
        <f t="shared" si="369"/>
        <v>0</v>
      </c>
      <c r="H269" s="205">
        <f t="shared" si="370"/>
        <v>0</v>
      </c>
      <c r="I269" s="205">
        <f t="shared" si="371"/>
        <v>0</v>
      </c>
      <c r="J269" s="205">
        <f t="shared" si="372"/>
        <v>0</v>
      </c>
      <c r="K269" s="205">
        <f t="shared" si="373"/>
        <v>0</v>
      </c>
      <c r="L269" s="205">
        <f t="shared" si="374"/>
        <v>0</v>
      </c>
      <c r="M269" s="205">
        <f t="shared" si="375"/>
        <v>0</v>
      </c>
      <c r="N269" s="205">
        <f t="shared" si="376"/>
        <v>0</v>
      </c>
      <c r="O269" s="205">
        <f t="shared" si="377"/>
        <v>0</v>
      </c>
      <c r="P269" s="205">
        <f t="shared" si="378"/>
        <v>0</v>
      </c>
      <c r="Q269" s="275">
        <f t="shared" si="379"/>
        <v>0</v>
      </c>
      <c r="S269" s="196">
        <f t="shared" si="362"/>
        <v>0</v>
      </c>
      <c r="T269" s="197" t="e">
        <f t="shared" si="363"/>
        <v>#DIV/0!</v>
      </c>
      <c r="U269" s="205">
        <v>0</v>
      </c>
      <c r="V269" s="205">
        <v>0</v>
      </c>
      <c r="W269" s="205">
        <v>0</v>
      </c>
      <c r="X269" s="205">
        <v>0</v>
      </c>
      <c r="Y269" s="205">
        <v>0</v>
      </c>
      <c r="Z269" s="205">
        <v>0</v>
      </c>
      <c r="AA269" s="205">
        <v>0</v>
      </c>
      <c r="AB269" s="205">
        <v>0</v>
      </c>
      <c r="AC269" s="205">
        <v>0</v>
      </c>
      <c r="AD269" s="205">
        <v>0</v>
      </c>
      <c r="AE269" s="205">
        <v>0</v>
      </c>
      <c r="AF269" s="275">
        <v>0</v>
      </c>
      <c r="AH269" s="196">
        <f t="shared" si="356"/>
        <v>0</v>
      </c>
      <c r="AI269" s="197" t="e">
        <f t="shared" si="358"/>
        <v>#DIV/0!</v>
      </c>
      <c r="AJ269" s="205">
        <v>0</v>
      </c>
      <c r="AK269" s="205">
        <v>0</v>
      </c>
      <c r="AL269" s="205">
        <v>0</v>
      </c>
      <c r="AM269" s="205">
        <v>0</v>
      </c>
      <c r="AN269" s="205">
        <v>0</v>
      </c>
      <c r="AO269" s="205">
        <v>0</v>
      </c>
      <c r="AP269" s="205">
        <v>0</v>
      </c>
      <c r="AQ269" s="205">
        <v>0</v>
      </c>
      <c r="AR269" s="205">
        <v>0</v>
      </c>
      <c r="AS269" s="205">
        <v>0</v>
      </c>
      <c r="AT269" s="205">
        <v>0</v>
      </c>
      <c r="AU269" s="275">
        <v>0</v>
      </c>
      <c r="AW269" s="196">
        <f t="shared" si="357"/>
        <v>0</v>
      </c>
      <c r="AX269" s="197" t="e">
        <f t="shared" si="359"/>
        <v>#DIV/0!</v>
      </c>
      <c r="AY269" s="205">
        <v>0</v>
      </c>
      <c r="AZ269" s="205">
        <v>0</v>
      </c>
      <c r="BA269" s="205">
        <v>0</v>
      </c>
      <c r="BB269" s="205">
        <v>0</v>
      </c>
      <c r="BC269" s="205">
        <v>0</v>
      </c>
      <c r="BD269" s="205">
        <v>0</v>
      </c>
      <c r="BE269" s="205">
        <v>0</v>
      </c>
      <c r="BF269" s="205">
        <v>0</v>
      </c>
      <c r="BG269" s="205">
        <v>0</v>
      </c>
      <c r="BH269" s="205">
        <v>0</v>
      </c>
      <c r="BI269" s="205">
        <v>0</v>
      </c>
      <c r="BJ269" s="275">
        <v>0</v>
      </c>
    </row>
    <row r="270" spans="1:62">
      <c r="A270" s="218">
        <v>6318</v>
      </c>
      <c r="B270" s="430" t="s">
        <v>402</v>
      </c>
      <c r="C270" s="204" t="s">
        <v>403</v>
      </c>
      <c r="D270" s="196">
        <f t="shared" si="360"/>
        <v>0</v>
      </c>
      <c r="E270" s="197" t="e">
        <f t="shared" si="361"/>
        <v>#DIV/0!</v>
      </c>
      <c r="F270" s="205">
        <f t="shared" si="368"/>
        <v>0</v>
      </c>
      <c r="G270" s="205">
        <f t="shared" si="369"/>
        <v>0</v>
      </c>
      <c r="H270" s="205">
        <f t="shared" si="370"/>
        <v>0</v>
      </c>
      <c r="I270" s="205">
        <f t="shared" si="371"/>
        <v>0</v>
      </c>
      <c r="J270" s="205">
        <f t="shared" si="372"/>
        <v>0</v>
      </c>
      <c r="K270" s="205">
        <f t="shared" si="373"/>
        <v>0</v>
      </c>
      <c r="L270" s="205">
        <f t="shared" si="374"/>
        <v>0</v>
      </c>
      <c r="M270" s="205">
        <f t="shared" si="375"/>
        <v>0</v>
      </c>
      <c r="N270" s="205">
        <f t="shared" si="376"/>
        <v>0</v>
      </c>
      <c r="O270" s="205">
        <f t="shared" si="377"/>
        <v>0</v>
      </c>
      <c r="P270" s="205">
        <f t="shared" si="378"/>
        <v>0</v>
      </c>
      <c r="Q270" s="275">
        <f t="shared" si="379"/>
        <v>0</v>
      </c>
      <c r="S270" s="196">
        <f t="shared" si="362"/>
        <v>0</v>
      </c>
      <c r="T270" s="197" t="e">
        <f t="shared" si="363"/>
        <v>#DIV/0!</v>
      </c>
      <c r="U270" s="205">
        <v>0</v>
      </c>
      <c r="V270" s="205">
        <v>0</v>
      </c>
      <c r="W270" s="205">
        <v>0</v>
      </c>
      <c r="X270" s="205">
        <v>0</v>
      </c>
      <c r="Y270" s="205">
        <v>0</v>
      </c>
      <c r="Z270" s="205">
        <v>0</v>
      </c>
      <c r="AA270" s="205">
        <v>0</v>
      </c>
      <c r="AB270" s="205">
        <v>0</v>
      </c>
      <c r="AC270" s="205">
        <v>0</v>
      </c>
      <c r="AD270" s="205">
        <v>0</v>
      </c>
      <c r="AE270" s="205">
        <v>0</v>
      </c>
      <c r="AF270" s="275">
        <v>0</v>
      </c>
      <c r="AH270" s="196">
        <f t="shared" si="356"/>
        <v>0</v>
      </c>
      <c r="AI270" s="197" t="e">
        <f t="shared" si="358"/>
        <v>#DIV/0!</v>
      </c>
      <c r="AJ270" s="205">
        <v>0</v>
      </c>
      <c r="AK270" s="205">
        <v>0</v>
      </c>
      <c r="AL270" s="205">
        <v>0</v>
      </c>
      <c r="AM270" s="205">
        <v>0</v>
      </c>
      <c r="AN270" s="205">
        <v>0</v>
      </c>
      <c r="AO270" s="205">
        <v>0</v>
      </c>
      <c r="AP270" s="205">
        <v>0</v>
      </c>
      <c r="AQ270" s="205">
        <v>0</v>
      </c>
      <c r="AR270" s="205">
        <v>0</v>
      </c>
      <c r="AS270" s="205">
        <v>0</v>
      </c>
      <c r="AT270" s="205">
        <v>0</v>
      </c>
      <c r="AU270" s="275">
        <v>0</v>
      </c>
      <c r="AW270" s="196">
        <f t="shared" si="357"/>
        <v>0</v>
      </c>
      <c r="AX270" s="197" t="e">
        <f t="shared" si="359"/>
        <v>#DIV/0!</v>
      </c>
      <c r="AY270" s="205">
        <v>0</v>
      </c>
      <c r="AZ270" s="205">
        <v>0</v>
      </c>
      <c r="BA270" s="205">
        <v>0</v>
      </c>
      <c r="BB270" s="205">
        <v>0</v>
      </c>
      <c r="BC270" s="205">
        <v>0</v>
      </c>
      <c r="BD270" s="205">
        <v>0</v>
      </c>
      <c r="BE270" s="205">
        <v>0</v>
      </c>
      <c r="BF270" s="205">
        <v>0</v>
      </c>
      <c r="BG270" s="205">
        <v>0</v>
      </c>
      <c r="BH270" s="205">
        <v>0</v>
      </c>
      <c r="BI270" s="205">
        <v>0</v>
      </c>
      <c r="BJ270" s="275">
        <v>0</v>
      </c>
    </row>
    <row r="271" spans="1:62">
      <c r="A271" s="218">
        <v>6318</v>
      </c>
      <c r="B271" s="430" t="s">
        <v>404</v>
      </c>
      <c r="C271" s="204" t="s">
        <v>405</v>
      </c>
      <c r="D271" s="196">
        <f t="shared" si="360"/>
        <v>0</v>
      </c>
      <c r="E271" s="197" t="e">
        <f t="shared" si="361"/>
        <v>#DIV/0!</v>
      </c>
      <c r="F271" s="205">
        <f t="shared" si="368"/>
        <v>0</v>
      </c>
      <c r="G271" s="205">
        <f t="shared" si="369"/>
        <v>0</v>
      </c>
      <c r="H271" s="205">
        <f t="shared" si="370"/>
        <v>0</v>
      </c>
      <c r="I271" s="205">
        <f t="shared" si="371"/>
        <v>0</v>
      </c>
      <c r="J271" s="205">
        <f t="shared" si="372"/>
        <v>0</v>
      </c>
      <c r="K271" s="205">
        <f t="shared" si="373"/>
        <v>0</v>
      </c>
      <c r="L271" s="205">
        <f t="shared" si="374"/>
        <v>0</v>
      </c>
      <c r="M271" s="205">
        <f t="shared" si="375"/>
        <v>0</v>
      </c>
      <c r="N271" s="205">
        <f t="shared" si="376"/>
        <v>0</v>
      </c>
      <c r="O271" s="205">
        <f t="shared" si="377"/>
        <v>0</v>
      </c>
      <c r="P271" s="205">
        <f t="shared" si="378"/>
        <v>0</v>
      </c>
      <c r="Q271" s="275">
        <f t="shared" si="379"/>
        <v>0</v>
      </c>
      <c r="S271" s="196">
        <f t="shared" si="362"/>
        <v>0</v>
      </c>
      <c r="T271" s="197" t="e">
        <f t="shared" si="363"/>
        <v>#DIV/0!</v>
      </c>
      <c r="U271" s="205">
        <v>0</v>
      </c>
      <c r="V271" s="205">
        <v>0</v>
      </c>
      <c r="W271" s="205">
        <v>0</v>
      </c>
      <c r="X271" s="205">
        <v>0</v>
      </c>
      <c r="Y271" s="205">
        <v>0</v>
      </c>
      <c r="Z271" s="205">
        <v>0</v>
      </c>
      <c r="AA271" s="205">
        <v>0</v>
      </c>
      <c r="AB271" s="205">
        <v>0</v>
      </c>
      <c r="AC271" s="205">
        <v>0</v>
      </c>
      <c r="AD271" s="205">
        <v>0</v>
      </c>
      <c r="AE271" s="205">
        <v>0</v>
      </c>
      <c r="AF271" s="275">
        <v>0</v>
      </c>
      <c r="AH271" s="196">
        <f t="shared" si="356"/>
        <v>0</v>
      </c>
      <c r="AI271" s="197" t="e">
        <f t="shared" si="358"/>
        <v>#DIV/0!</v>
      </c>
      <c r="AJ271" s="205">
        <v>0</v>
      </c>
      <c r="AK271" s="205">
        <v>0</v>
      </c>
      <c r="AL271" s="205">
        <v>0</v>
      </c>
      <c r="AM271" s="205">
        <v>0</v>
      </c>
      <c r="AN271" s="205">
        <v>0</v>
      </c>
      <c r="AO271" s="205">
        <v>0</v>
      </c>
      <c r="AP271" s="205">
        <v>0</v>
      </c>
      <c r="AQ271" s="205">
        <v>0</v>
      </c>
      <c r="AR271" s="205">
        <v>0</v>
      </c>
      <c r="AS271" s="205">
        <v>0</v>
      </c>
      <c r="AT271" s="205">
        <v>0</v>
      </c>
      <c r="AU271" s="275">
        <v>0</v>
      </c>
      <c r="AW271" s="196">
        <f t="shared" si="357"/>
        <v>0</v>
      </c>
      <c r="AX271" s="197" t="e">
        <f t="shared" si="359"/>
        <v>#DIV/0!</v>
      </c>
      <c r="AY271" s="205">
        <v>0</v>
      </c>
      <c r="AZ271" s="205">
        <v>0</v>
      </c>
      <c r="BA271" s="205">
        <v>0</v>
      </c>
      <c r="BB271" s="205">
        <v>0</v>
      </c>
      <c r="BC271" s="205">
        <v>0</v>
      </c>
      <c r="BD271" s="205">
        <v>0</v>
      </c>
      <c r="BE271" s="205">
        <v>0</v>
      </c>
      <c r="BF271" s="205">
        <v>0</v>
      </c>
      <c r="BG271" s="205">
        <v>0</v>
      </c>
      <c r="BH271" s="205">
        <v>0</v>
      </c>
      <c r="BI271" s="205">
        <v>0</v>
      </c>
      <c r="BJ271" s="275">
        <v>0</v>
      </c>
    </row>
    <row r="272" spans="1:62">
      <c r="A272" s="218">
        <v>6318</v>
      </c>
      <c r="B272" s="430" t="s">
        <v>406</v>
      </c>
      <c r="C272" s="204" t="s">
        <v>209</v>
      </c>
      <c r="D272" s="196">
        <f t="shared" si="360"/>
        <v>0</v>
      </c>
      <c r="E272" s="197" t="e">
        <f t="shared" si="361"/>
        <v>#DIV/0!</v>
      </c>
      <c r="F272" s="205">
        <f t="shared" si="368"/>
        <v>0</v>
      </c>
      <c r="G272" s="205">
        <f t="shared" si="369"/>
        <v>0</v>
      </c>
      <c r="H272" s="205">
        <f t="shared" si="370"/>
        <v>0</v>
      </c>
      <c r="I272" s="205">
        <f t="shared" si="371"/>
        <v>0</v>
      </c>
      <c r="J272" s="205">
        <f t="shared" si="372"/>
        <v>0</v>
      </c>
      <c r="K272" s="205">
        <f t="shared" si="373"/>
        <v>0</v>
      </c>
      <c r="L272" s="205">
        <f t="shared" si="374"/>
        <v>0</v>
      </c>
      <c r="M272" s="205">
        <f t="shared" si="375"/>
        <v>0</v>
      </c>
      <c r="N272" s="205">
        <f t="shared" si="376"/>
        <v>0</v>
      </c>
      <c r="O272" s="205">
        <f t="shared" si="377"/>
        <v>0</v>
      </c>
      <c r="P272" s="205">
        <f t="shared" si="378"/>
        <v>0</v>
      </c>
      <c r="Q272" s="275">
        <f t="shared" si="379"/>
        <v>0</v>
      </c>
      <c r="S272" s="196">
        <f t="shared" si="362"/>
        <v>0</v>
      </c>
      <c r="T272" s="197" t="e">
        <f t="shared" si="363"/>
        <v>#DIV/0!</v>
      </c>
      <c r="U272" s="205">
        <v>0</v>
      </c>
      <c r="V272" s="205">
        <v>0</v>
      </c>
      <c r="W272" s="205">
        <v>0</v>
      </c>
      <c r="X272" s="205">
        <v>0</v>
      </c>
      <c r="Y272" s="205">
        <v>0</v>
      </c>
      <c r="Z272" s="205">
        <v>0</v>
      </c>
      <c r="AA272" s="205">
        <v>0</v>
      </c>
      <c r="AB272" s="205">
        <v>0</v>
      </c>
      <c r="AC272" s="205">
        <v>0</v>
      </c>
      <c r="AD272" s="205">
        <v>0</v>
      </c>
      <c r="AE272" s="205">
        <v>0</v>
      </c>
      <c r="AF272" s="275">
        <v>0</v>
      </c>
      <c r="AH272" s="196">
        <f t="shared" si="356"/>
        <v>0</v>
      </c>
      <c r="AI272" s="197" t="e">
        <f t="shared" si="358"/>
        <v>#DIV/0!</v>
      </c>
      <c r="AJ272" s="205">
        <v>0</v>
      </c>
      <c r="AK272" s="205">
        <v>0</v>
      </c>
      <c r="AL272" s="205">
        <v>0</v>
      </c>
      <c r="AM272" s="205">
        <v>0</v>
      </c>
      <c r="AN272" s="205">
        <v>0</v>
      </c>
      <c r="AO272" s="205">
        <v>0</v>
      </c>
      <c r="AP272" s="205">
        <v>0</v>
      </c>
      <c r="AQ272" s="205">
        <v>0</v>
      </c>
      <c r="AR272" s="205">
        <v>0</v>
      </c>
      <c r="AS272" s="205">
        <v>0</v>
      </c>
      <c r="AT272" s="205">
        <v>0</v>
      </c>
      <c r="AU272" s="275">
        <v>0</v>
      </c>
      <c r="AW272" s="196">
        <f t="shared" si="357"/>
        <v>0</v>
      </c>
      <c r="AX272" s="197" t="e">
        <f t="shared" si="359"/>
        <v>#DIV/0!</v>
      </c>
      <c r="AY272" s="205">
        <v>0</v>
      </c>
      <c r="AZ272" s="205">
        <v>0</v>
      </c>
      <c r="BA272" s="205">
        <v>0</v>
      </c>
      <c r="BB272" s="205">
        <v>0</v>
      </c>
      <c r="BC272" s="205">
        <v>0</v>
      </c>
      <c r="BD272" s="205">
        <v>0</v>
      </c>
      <c r="BE272" s="205">
        <v>0</v>
      </c>
      <c r="BF272" s="205">
        <v>0</v>
      </c>
      <c r="BG272" s="205">
        <v>0</v>
      </c>
      <c r="BH272" s="205">
        <v>0</v>
      </c>
      <c r="BI272" s="205">
        <v>0</v>
      </c>
      <c r="BJ272" s="275">
        <v>0</v>
      </c>
    </row>
    <row r="273" spans="1:62">
      <c r="A273" s="218">
        <v>6318</v>
      </c>
      <c r="B273" s="430" t="s">
        <v>407</v>
      </c>
      <c r="C273" s="204" t="s">
        <v>211</v>
      </c>
      <c r="D273" s="196">
        <f t="shared" si="360"/>
        <v>0</v>
      </c>
      <c r="E273" s="197" t="e">
        <f t="shared" si="361"/>
        <v>#DIV/0!</v>
      </c>
      <c r="F273" s="205">
        <f t="shared" si="368"/>
        <v>0</v>
      </c>
      <c r="G273" s="205">
        <f t="shared" si="369"/>
        <v>0</v>
      </c>
      <c r="H273" s="205">
        <f t="shared" si="370"/>
        <v>0</v>
      </c>
      <c r="I273" s="205">
        <f t="shared" si="371"/>
        <v>0</v>
      </c>
      <c r="J273" s="205">
        <f t="shared" si="372"/>
        <v>0</v>
      </c>
      <c r="K273" s="205">
        <f t="shared" si="373"/>
        <v>0</v>
      </c>
      <c r="L273" s="205">
        <f t="shared" si="374"/>
        <v>0</v>
      </c>
      <c r="M273" s="205">
        <f t="shared" si="375"/>
        <v>0</v>
      </c>
      <c r="N273" s="205">
        <f t="shared" si="376"/>
        <v>0</v>
      </c>
      <c r="O273" s="205">
        <f t="shared" si="377"/>
        <v>0</v>
      </c>
      <c r="P273" s="205">
        <f t="shared" si="378"/>
        <v>0</v>
      </c>
      <c r="Q273" s="275">
        <f t="shared" si="379"/>
        <v>0</v>
      </c>
      <c r="S273" s="196">
        <f t="shared" si="362"/>
        <v>0</v>
      </c>
      <c r="T273" s="197" t="e">
        <f t="shared" si="363"/>
        <v>#DIV/0!</v>
      </c>
      <c r="U273" s="205">
        <v>0</v>
      </c>
      <c r="V273" s="205">
        <v>0</v>
      </c>
      <c r="W273" s="205">
        <v>0</v>
      </c>
      <c r="X273" s="205">
        <v>0</v>
      </c>
      <c r="Y273" s="205">
        <v>0</v>
      </c>
      <c r="Z273" s="205">
        <v>0</v>
      </c>
      <c r="AA273" s="205">
        <v>0</v>
      </c>
      <c r="AB273" s="205">
        <v>0</v>
      </c>
      <c r="AC273" s="205">
        <v>0</v>
      </c>
      <c r="AD273" s="205">
        <v>0</v>
      </c>
      <c r="AE273" s="205">
        <v>0</v>
      </c>
      <c r="AF273" s="275">
        <v>0</v>
      </c>
      <c r="AH273" s="196">
        <f t="shared" si="356"/>
        <v>0</v>
      </c>
      <c r="AI273" s="197" t="e">
        <f t="shared" si="358"/>
        <v>#DIV/0!</v>
      </c>
      <c r="AJ273" s="205">
        <v>0</v>
      </c>
      <c r="AK273" s="205">
        <v>0</v>
      </c>
      <c r="AL273" s="205">
        <v>0</v>
      </c>
      <c r="AM273" s="205">
        <v>0</v>
      </c>
      <c r="AN273" s="205">
        <v>0</v>
      </c>
      <c r="AO273" s="205">
        <v>0</v>
      </c>
      <c r="AP273" s="205">
        <v>0</v>
      </c>
      <c r="AQ273" s="205">
        <v>0</v>
      </c>
      <c r="AR273" s="205">
        <v>0</v>
      </c>
      <c r="AS273" s="205">
        <v>0</v>
      </c>
      <c r="AT273" s="205">
        <v>0</v>
      </c>
      <c r="AU273" s="275">
        <v>0</v>
      </c>
      <c r="AW273" s="196">
        <f t="shared" si="357"/>
        <v>0</v>
      </c>
      <c r="AX273" s="197" t="e">
        <f t="shared" si="359"/>
        <v>#DIV/0!</v>
      </c>
      <c r="AY273" s="205">
        <v>0</v>
      </c>
      <c r="AZ273" s="205">
        <v>0</v>
      </c>
      <c r="BA273" s="205">
        <v>0</v>
      </c>
      <c r="BB273" s="205">
        <v>0</v>
      </c>
      <c r="BC273" s="205">
        <v>0</v>
      </c>
      <c r="BD273" s="205">
        <v>0</v>
      </c>
      <c r="BE273" s="205">
        <v>0</v>
      </c>
      <c r="BF273" s="205">
        <v>0</v>
      </c>
      <c r="BG273" s="205">
        <v>0</v>
      </c>
      <c r="BH273" s="205">
        <v>0</v>
      </c>
      <c r="BI273" s="205">
        <v>0</v>
      </c>
      <c r="BJ273" s="275">
        <v>0</v>
      </c>
    </row>
    <row r="274" spans="1:62">
      <c r="A274" s="218">
        <v>6319</v>
      </c>
      <c r="B274" s="430" t="s">
        <v>408</v>
      </c>
      <c r="C274" s="204" t="s">
        <v>213</v>
      </c>
      <c r="D274" s="196">
        <f t="shared" si="360"/>
        <v>0</v>
      </c>
      <c r="E274" s="197" t="e">
        <f t="shared" si="361"/>
        <v>#DIV/0!</v>
      </c>
      <c r="F274" s="205">
        <f t="shared" si="368"/>
        <v>0</v>
      </c>
      <c r="G274" s="205">
        <f t="shared" si="369"/>
        <v>0</v>
      </c>
      <c r="H274" s="205">
        <f t="shared" si="370"/>
        <v>0</v>
      </c>
      <c r="I274" s="205">
        <f t="shared" si="371"/>
        <v>0</v>
      </c>
      <c r="J274" s="205">
        <f t="shared" si="372"/>
        <v>0</v>
      </c>
      <c r="K274" s="205">
        <f t="shared" si="373"/>
        <v>0</v>
      </c>
      <c r="L274" s="205">
        <f t="shared" si="374"/>
        <v>0</v>
      </c>
      <c r="M274" s="205">
        <f t="shared" si="375"/>
        <v>0</v>
      </c>
      <c r="N274" s="205">
        <f t="shared" si="376"/>
        <v>0</v>
      </c>
      <c r="O274" s="205">
        <f t="shared" si="377"/>
        <v>0</v>
      </c>
      <c r="P274" s="205">
        <f t="shared" si="378"/>
        <v>0</v>
      </c>
      <c r="Q274" s="275">
        <f t="shared" si="379"/>
        <v>0</v>
      </c>
      <c r="S274" s="196">
        <f t="shared" si="362"/>
        <v>0</v>
      </c>
      <c r="T274" s="197" t="e">
        <f t="shared" si="363"/>
        <v>#DIV/0!</v>
      </c>
      <c r="U274" s="205">
        <v>0</v>
      </c>
      <c r="V274" s="205">
        <v>0</v>
      </c>
      <c r="W274" s="205">
        <v>0</v>
      </c>
      <c r="X274" s="205">
        <v>0</v>
      </c>
      <c r="Y274" s="205">
        <v>0</v>
      </c>
      <c r="Z274" s="205">
        <v>0</v>
      </c>
      <c r="AA274" s="205">
        <v>0</v>
      </c>
      <c r="AB274" s="205">
        <v>0</v>
      </c>
      <c r="AC274" s="205">
        <v>0</v>
      </c>
      <c r="AD274" s="205">
        <v>0</v>
      </c>
      <c r="AE274" s="205">
        <v>0</v>
      </c>
      <c r="AF274" s="275">
        <v>0</v>
      </c>
      <c r="AH274" s="196">
        <f t="shared" si="356"/>
        <v>0</v>
      </c>
      <c r="AI274" s="197" t="e">
        <f t="shared" si="358"/>
        <v>#DIV/0!</v>
      </c>
      <c r="AJ274" s="205">
        <v>0</v>
      </c>
      <c r="AK274" s="205">
        <v>0</v>
      </c>
      <c r="AL274" s="205">
        <v>0</v>
      </c>
      <c r="AM274" s="205">
        <v>0</v>
      </c>
      <c r="AN274" s="205">
        <v>0</v>
      </c>
      <c r="AO274" s="205">
        <v>0</v>
      </c>
      <c r="AP274" s="205">
        <v>0</v>
      </c>
      <c r="AQ274" s="205">
        <v>0</v>
      </c>
      <c r="AR274" s="205">
        <v>0</v>
      </c>
      <c r="AS274" s="205">
        <v>0</v>
      </c>
      <c r="AT274" s="205">
        <v>0</v>
      </c>
      <c r="AU274" s="275">
        <v>0</v>
      </c>
      <c r="AW274" s="196">
        <f t="shared" si="357"/>
        <v>0</v>
      </c>
      <c r="AX274" s="197" t="e">
        <f t="shared" si="359"/>
        <v>#DIV/0!</v>
      </c>
      <c r="AY274" s="205">
        <v>0</v>
      </c>
      <c r="AZ274" s="205">
        <v>0</v>
      </c>
      <c r="BA274" s="205">
        <v>0</v>
      </c>
      <c r="BB274" s="205">
        <v>0</v>
      </c>
      <c r="BC274" s="205">
        <v>0</v>
      </c>
      <c r="BD274" s="205">
        <v>0</v>
      </c>
      <c r="BE274" s="205">
        <v>0</v>
      </c>
      <c r="BF274" s="205">
        <v>0</v>
      </c>
      <c r="BG274" s="205">
        <v>0</v>
      </c>
      <c r="BH274" s="205">
        <v>0</v>
      </c>
      <c r="BI274" s="205">
        <v>0</v>
      </c>
      <c r="BJ274" s="275">
        <v>0</v>
      </c>
    </row>
    <row r="275" spans="1:62">
      <c r="A275" s="305"/>
      <c r="B275" s="305"/>
      <c r="C275" s="306" t="s">
        <v>45</v>
      </c>
      <c r="D275" s="307">
        <f t="shared" si="360"/>
        <v>0</v>
      </c>
      <c r="E275" s="308" t="e">
        <f t="shared" si="361"/>
        <v>#DIV/0!</v>
      </c>
      <c r="F275" s="307">
        <f t="shared" si="368"/>
        <v>0</v>
      </c>
      <c r="G275" s="307">
        <f t="shared" si="369"/>
        <v>0</v>
      </c>
      <c r="H275" s="307">
        <f t="shared" si="370"/>
        <v>0</v>
      </c>
      <c r="I275" s="307">
        <f t="shared" si="371"/>
        <v>0</v>
      </c>
      <c r="J275" s="307">
        <f t="shared" si="372"/>
        <v>0</v>
      </c>
      <c r="K275" s="307">
        <f t="shared" si="373"/>
        <v>0</v>
      </c>
      <c r="L275" s="307">
        <f t="shared" si="374"/>
        <v>0</v>
      </c>
      <c r="M275" s="307">
        <f t="shared" si="375"/>
        <v>0</v>
      </c>
      <c r="N275" s="307">
        <f t="shared" si="376"/>
        <v>0</v>
      </c>
      <c r="O275" s="307">
        <f t="shared" si="377"/>
        <v>0</v>
      </c>
      <c r="P275" s="307">
        <f t="shared" si="378"/>
        <v>0</v>
      </c>
      <c r="Q275" s="356">
        <f t="shared" si="379"/>
        <v>0</v>
      </c>
      <c r="S275" s="307">
        <f t="shared" si="362"/>
        <v>0</v>
      </c>
      <c r="T275" s="308" t="e">
        <f t="shared" si="363"/>
        <v>#DIV/0!</v>
      </c>
      <c r="U275" s="307">
        <v>0</v>
      </c>
      <c r="V275" s="307">
        <v>0</v>
      </c>
      <c r="W275" s="307">
        <v>0</v>
      </c>
      <c r="X275" s="307">
        <v>0</v>
      </c>
      <c r="Y275" s="307">
        <v>0</v>
      </c>
      <c r="Z275" s="307">
        <v>0</v>
      </c>
      <c r="AA275" s="307">
        <v>0</v>
      </c>
      <c r="AB275" s="307">
        <v>0</v>
      </c>
      <c r="AC275" s="307">
        <v>0</v>
      </c>
      <c r="AD275" s="307">
        <v>0</v>
      </c>
      <c r="AE275" s="307">
        <v>0</v>
      </c>
      <c r="AF275" s="356">
        <v>0</v>
      </c>
      <c r="AH275" s="307">
        <f t="shared" si="356"/>
        <v>0</v>
      </c>
      <c r="AI275" s="308" t="e">
        <f t="shared" si="358"/>
        <v>#DIV/0!</v>
      </c>
      <c r="AJ275" s="307">
        <v>0</v>
      </c>
      <c r="AK275" s="307">
        <v>0</v>
      </c>
      <c r="AL275" s="307">
        <v>0</v>
      </c>
      <c r="AM275" s="307">
        <v>0</v>
      </c>
      <c r="AN275" s="307">
        <v>0</v>
      </c>
      <c r="AO275" s="307">
        <v>0</v>
      </c>
      <c r="AP275" s="307">
        <v>0</v>
      </c>
      <c r="AQ275" s="307">
        <v>0</v>
      </c>
      <c r="AR275" s="307">
        <v>0</v>
      </c>
      <c r="AS275" s="307">
        <v>0</v>
      </c>
      <c r="AT275" s="307">
        <v>0</v>
      </c>
      <c r="AU275" s="356">
        <v>0</v>
      </c>
      <c r="AW275" s="307">
        <f t="shared" si="357"/>
        <v>0</v>
      </c>
      <c r="AX275" s="308" t="e">
        <f t="shared" si="359"/>
        <v>#DIV/0!</v>
      </c>
      <c r="AY275" s="307">
        <v>0</v>
      </c>
      <c r="AZ275" s="307">
        <v>0</v>
      </c>
      <c r="BA275" s="307">
        <v>0</v>
      </c>
      <c r="BB275" s="307">
        <v>0</v>
      </c>
      <c r="BC275" s="307">
        <v>0</v>
      </c>
      <c r="BD275" s="307">
        <v>0</v>
      </c>
      <c r="BE275" s="307">
        <v>0</v>
      </c>
      <c r="BF275" s="307">
        <v>0</v>
      </c>
      <c r="BG275" s="307">
        <v>0</v>
      </c>
      <c r="BH275" s="307">
        <v>0</v>
      </c>
      <c r="BI275" s="307">
        <v>0</v>
      </c>
      <c r="BJ275" s="356">
        <v>0</v>
      </c>
    </row>
    <row r="276" spans="1:62">
      <c r="A276" s="350"/>
      <c r="B276" s="350"/>
      <c r="C276" s="302" t="s">
        <v>75</v>
      </c>
      <c r="D276" s="303">
        <f t="shared" si="360"/>
        <v>0</v>
      </c>
      <c r="E276" s="304" t="e">
        <f t="shared" si="361"/>
        <v>#DIV/0!</v>
      </c>
      <c r="F276" s="303">
        <f t="shared" ref="F276:Q276" si="380">SUM(F267:F275)</f>
        <v>0</v>
      </c>
      <c r="G276" s="303">
        <f t="shared" si="380"/>
        <v>0</v>
      </c>
      <c r="H276" s="303">
        <f t="shared" si="380"/>
        <v>0</v>
      </c>
      <c r="I276" s="303">
        <f t="shared" si="380"/>
        <v>0</v>
      </c>
      <c r="J276" s="303">
        <f t="shared" si="380"/>
        <v>0</v>
      </c>
      <c r="K276" s="303">
        <f t="shared" si="380"/>
        <v>0</v>
      </c>
      <c r="L276" s="303">
        <f t="shared" si="380"/>
        <v>0</v>
      </c>
      <c r="M276" s="303">
        <f t="shared" si="380"/>
        <v>0</v>
      </c>
      <c r="N276" s="303">
        <f t="shared" si="380"/>
        <v>0</v>
      </c>
      <c r="O276" s="303">
        <f t="shared" si="380"/>
        <v>0</v>
      </c>
      <c r="P276" s="303">
        <f t="shared" si="380"/>
        <v>0</v>
      </c>
      <c r="Q276" s="353">
        <f t="shared" si="380"/>
        <v>0</v>
      </c>
      <c r="S276" s="303">
        <f t="shared" si="362"/>
        <v>0</v>
      </c>
      <c r="T276" s="304" t="e">
        <f t="shared" si="363"/>
        <v>#DIV/0!</v>
      </c>
      <c r="U276" s="303">
        <f>SUM(U267:U275)</f>
        <v>0</v>
      </c>
      <c r="V276" s="303">
        <f t="shared" ref="V276:AF276" si="381">SUM(V267:V275)</f>
        <v>0</v>
      </c>
      <c r="W276" s="303">
        <f t="shared" si="381"/>
        <v>0</v>
      </c>
      <c r="X276" s="303">
        <f t="shared" si="381"/>
        <v>0</v>
      </c>
      <c r="Y276" s="303">
        <f t="shared" si="381"/>
        <v>0</v>
      </c>
      <c r="Z276" s="303">
        <f t="shared" si="381"/>
        <v>0</v>
      </c>
      <c r="AA276" s="303">
        <f t="shared" si="381"/>
        <v>0</v>
      </c>
      <c r="AB276" s="303">
        <f t="shared" si="381"/>
        <v>0</v>
      </c>
      <c r="AC276" s="303">
        <f t="shared" si="381"/>
        <v>0</v>
      </c>
      <c r="AD276" s="303">
        <f t="shared" si="381"/>
        <v>0</v>
      </c>
      <c r="AE276" s="303">
        <f t="shared" si="381"/>
        <v>0</v>
      </c>
      <c r="AF276" s="353">
        <f t="shared" si="381"/>
        <v>0</v>
      </c>
      <c r="AH276" s="303">
        <f t="shared" si="356"/>
        <v>0</v>
      </c>
      <c r="AI276" s="304" t="e">
        <f t="shared" si="358"/>
        <v>#DIV/0!</v>
      </c>
      <c r="AJ276" s="303">
        <f>SUM(AJ267:AJ275)</f>
        <v>0</v>
      </c>
      <c r="AK276" s="303">
        <f t="shared" ref="AK276:AU276" si="382">SUM(AK267:AK275)</f>
        <v>0</v>
      </c>
      <c r="AL276" s="303">
        <f t="shared" si="382"/>
        <v>0</v>
      </c>
      <c r="AM276" s="303">
        <f t="shared" si="382"/>
        <v>0</v>
      </c>
      <c r="AN276" s="303">
        <f t="shared" si="382"/>
        <v>0</v>
      </c>
      <c r="AO276" s="303">
        <f t="shared" si="382"/>
        <v>0</v>
      </c>
      <c r="AP276" s="303">
        <f t="shared" si="382"/>
        <v>0</v>
      </c>
      <c r="AQ276" s="303">
        <f t="shared" si="382"/>
        <v>0</v>
      </c>
      <c r="AR276" s="303">
        <f t="shared" si="382"/>
        <v>0</v>
      </c>
      <c r="AS276" s="303">
        <f t="shared" si="382"/>
        <v>0</v>
      </c>
      <c r="AT276" s="303">
        <f t="shared" si="382"/>
        <v>0</v>
      </c>
      <c r="AU276" s="353">
        <f t="shared" si="382"/>
        <v>0</v>
      </c>
      <c r="AW276" s="303">
        <f t="shared" si="357"/>
        <v>0</v>
      </c>
      <c r="AX276" s="304" t="e">
        <f t="shared" si="359"/>
        <v>#DIV/0!</v>
      </c>
      <c r="AY276" s="303">
        <f>SUM(AY267:AY275)</f>
        <v>0</v>
      </c>
      <c r="AZ276" s="303">
        <f t="shared" ref="AZ276:BJ276" si="383">SUM(AZ267:AZ275)</f>
        <v>0</v>
      </c>
      <c r="BA276" s="303">
        <f t="shared" si="383"/>
        <v>0</v>
      </c>
      <c r="BB276" s="303">
        <f t="shared" si="383"/>
        <v>0</v>
      </c>
      <c r="BC276" s="303">
        <f t="shared" si="383"/>
        <v>0</v>
      </c>
      <c r="BD276" s="303">
        <f t="shared" si="383"/>
        <v>0</v>
      </c>
      <c r="BE276" s="303">
        <f t="shared" si="383"/>
        <v>0</v>
      </c>
      <c r="BF276" s="303">
        <f t="shared" si="383"/>
        <v>0</v>
      </c>
      <c r="BG276" s="303">
        <f t="shared" si="383"/>
        <v>0</v>
      </c>
      <c r="BH276" s="303">
        <f t="shared" si="383"/>
        <v>0</v>
      </c>
      <c r="BI276" s="303">
        <f t="shared" si="383"/>
        <v>0</v>
      </c>
      <c r="BJ276" s="353">
        <f t="shared" si="383"/>
        <v>0</v>
      </c>
    </row>
    <row r="277" spans="1:62">
      <c r="A277" s="223">
        <v>6321</v>
      </c>
      <c r="B277" s="431" t="s">
        <v>707</v>
      </c>
      <c r="C277" s="224" t="s">
        <v>215</v>
      </c>
      <c r="D277" s="225">
        <f t="shared" si="360"/>
        <v>0</v>
      </c>
      <c r="E277" s="226" t="e">
        <f t="shared" si="361"/>
        <v>#DIV/0!</v>
      </c>
      <c r="F277" s="227">
        <f t="shared" ref="F277:F283" si="384">U277+AJ277+AY277</f>
        <v>0</v>
      </c>
      <c r="G277" s="227">
        <f t="shared" ref="G277:G283" si="385">V277+AK277+AZ277</f>
        <v>0</v>
      </c>
      <c r="H277" s="227">
        <f t="shared" ref="H277:H283" si="386">W277+AL277+BA277</f>
        <v>0</v>
      </c>
      <c r="I277" s="227">
        <f t="shared" ref="I277:I283" si="387">X277+AM277+BB277</f>
        <v>0</v>
      </c>
      <c r="J277" s="227">
        <f t="shared" ref="J277:J283" si="388">Y277+AN277+BC277</f>
        <v>0</v>
      </c>
      <c r="K277" s="227">
        <f t="shared" ref="K277:K283" si="389">Z277+AO277+BD277</f>
        <v>0</v>
      </c>
      <c r="L277" s="227">
        <f t="shared" ref="L277:L283" si="390">AA277+AP277+BE277</f>
        <v>0</v>
      </c>
      <c r="M277" s="227">
        <f t="shared" ref="M277:M283" si="391">AB277+AQ277+BF277</f>
        <v>0</v>
      </c>
      <c r="N277" s="227">
        <f t="shared" ref="N277:N283" si="392">AC277+AR277+BG277</f>
        <v>0</v>
      </c>
      <c r="O277" s="227">
        <f t="shared" ref="O277:O283" si="393">AD277+AS277+BH277</f>
        <v>0</v>
      </c>
      <c r="P277" s="227">
        <f t="shared" ref="P277:P283" si="394">AE277+AT277+BI277</f>
        <v>0</v>
      </c>
      <c r="Q277" s="280">
        <f t="shared" ref="Q277:Q283" si="395">AF277+AU277+BJ277</f>
        <v>0</v>
      </c>
      <c r="S277" s="225">
        <f t="shared" si="362"/>
        <v>0</v>
      </c>
      <c r="T277" s="226" t="e">
        <f t="shared" si="363"/>
        <v>#DIV/0!</v>
      </c>
      <c r="U277" s="227">
        <v>0</v>
      </c>
      <c r="V277" s="227">
        <v>0</v>
      </c>
      <c r="W277" s="227">
        <v>0</v>
      </c>
      <c r="X277" s="227">
        <v>0</v>
      </c>
      <c r="Y277" s="227">
        <v>0</v>
      </c>
      <c r="Z277" s="227">
        <v>0</v>
      </c>
      <c r="AA277" s="227">
        <v>0</v>
      </c>
      <c r="AB277" s="227">
        <v>0</v>
      </c>
      <c r="AC277" s="227">
        <v>0</v>
      </c>
      <c r="AD277" s="227">
        <v>0</v>
      </c>
      <c r="AE277" s="227">
        <v>0</v>
      </c>
      <c r="AF277" s="280">
        <v>0</v>
      </c>
      <c r="AH277" s="225">
        <f t="shared" si="356"/>
        <v>0</v>
      </c>
      <c r="AI277" s="226" t="e">
        <f t="shared" si="358"/>
        <v>#DIV/0!</v>
      </c>
      <c r="AJ277" s="227">
        <v>0</v>
      </c>
      <c r="AK277" s="227">
        <v>0</v>
      </c>
      <c r="AL277" s="227">
        <v>0</v>
      </c>
      <c r="AM277" s="227">
        <v>0</v>
      </c>
      <c r="AN277" s="227">
        <v>0</v>
      </c>
      <c r="AO277" s="227">
        <v>0</v>
      </c>
      <c r="AP277" s="227">
        <v>0</v>
      </c>
      <c r="AQ277" s="227">
        <v>0</v>
      </c>
      <c r="AR277" s="227">
        <v>0</v>
      </c>
      <c r="AS277" s="227">
        <v>0</v>
      </c>
      <c r="AT277" s="227">
        <v>0</v>
      </c>
      <c r="AU277" s="280">
        <v>0</v>
      </c>
      <c r="AW277" s="225">
        <f t="shared" si="357"/>
        <v>0</v>
      </c>
      <c r="AX277" s="226" t="e">
        <f t="shared" si="359"/>
        <v>#DIV/0!</v>
      </c>
      <c r="AY277" s="227">
        <v>0</v>
      </c>
      <c r="AZ277" s="227">
        <v>0</v>
      </c>
      <c r="BA277" s="227">
        <v>0</v>
      </c>
      <c r="BB277" s="227">
        <v>0</v>
      </c>
      <c r="BC277" s="227">
        <v>0</v>
      </c>
      <c r="BD277" s="227">
        <v>0</v>
      </c>
      <c r="BE277" s="227">
        <v>0</v>
      </c>
      <c r="BF277" s="227">
        <v>0</v>
      </c>
      <c r="BG277" s="227">
        <v>0</v>
      </c>
      <c r="BH277" s="227">
        <v>0</v>
      </c>
      <c r="BI277" s="227">
        <v>0</v>
      </c>
      <c r="BJ277" s="280">
        <v>0</v>
      </c>
    </row>
    <row r="278" spans="1:62">
      <c r="A278" s="218">
        <v>6321</v>
      </c>
      <c r="B278" s="430" t="s">
        <v>409</v>
      </c>
      <c r="C278" s="204" t="s">
        <v>410</v>
      </c>
      <c r="D278" s="196">
        <f t="shared" si="360"/>
        <v>0</v>
      </c>
      <c r="E278" s="197" t="e">
        <f t="shared" si="361"/>
        <v>#DIV/0!</v>
      </c>
      <c r="F278" s="205">
        <f t="shared" si="384"/>
        <v>0</v>
      </c>
      <c r="G278" s="205">
        <f t="shared" si="385"/>
        <v>0</v>
      </c>
      <c r="H278" s="205">
        <f t="shared" si="386"/>
        <v>0</v>
      </c>
      <c r="I278" s="205">
        <f t="shared" si="387"/>
        <v>0</v>
      </c>
      <c r="J278" s="205">
        <f t="shared" si="388"/>
        <v>0</v>
      </c>
      <c r="K278" s="205">
        <f t="shared" si="389"/>
        <v>0</v>
      </c>
      <c r="L278" s="205">
        <f t="shared" si="390"/>
        <v>0</v>
      </c>
      <c r="M278" s="205">
        <f t="shared" si="391"/>
        <v>0</v>
      </c>
      <c r="N278" s="205">
        <f t="shared" si="392"/>
        <v>0</v>
      </c>
      <c r="O278" s="205">
        <f t="shared" si="393"/>
        <v>0</v>
      </c>
      <c r="P278" s="205">
        <f t="shared" si="394"/>
        <v>0</v>
      </c>
      <c r="Q278" s="275">
        <f t="shared" si="395"/>
        <v>0</v>
      </c>
      <c r="S278" s="196">
        <f t="shared" si="362"/>
        <v>0</v>
      </c>
      <c r="T278" s="197" t="e">
        <f t="shared" si="363"/>
        <v>#DIV/0!</v>
      </c>
      <c r="U278" s="205">
        <v>0</v>
      </c>
      <c r="V278" s="205">
        <v>0</v>
      </c>
      <c r="W278" s="205">
        <v>0</v>
      </c>
      <c r="X278" s="205">
        <v>0</v>
      </c>
      <c r="Y278" s="205">
        <v>0</v>
      </c>
      <c r="Z278" s="205">
        <v>0</v>
      </c>
      <c r="AA278" s="205">
        <v>0</v>
      </c>
      <c r="AB278" s="205">
        <v>0</v>
      </c>
      <c r="AC278" s="205">
        <v>0</v>
      </c>
      <c r="AD278" s="205">
        <v>0</v>
      </c>
      <c r="AE278" s="205">
        <v>0</v>
      </c>
      <c r="AF278" s="275">
        <v>0</v>
      </c>
      <c r="AH278" s="196">
        <f t="shared" si="356"/>
        <v>0</v>
      </c>
      <c r="AI278" s="197" t="e">
        <f t="shared" si="358"/>
        <v>#DIV/0!</v>
      </c>
      <c r="AJ278" s="205">
        <v>0</v>
      </c>
      <c r="AK278" s="205">
        <v>0</v>
      </c>
      <c r="AL278" s="205">
        <v>0</v>
      </c>
      <c r="AM278" s="205">
        <v>0</v>
      </c>
      <c r="AN278" s="205">
        <v>0</v>
      </c>
      <c r="AO278" s="205">
        <v>0</v>
      </c>
      <c r="AP278" s="205">
        <v>0</v>
      </c>
      <c r="AQ278" s="205">
        <v>0</v>
      </c>
      <c r="AR278" s="205">
        <v>0</v>
      </c>
      <c r="AS278" s="205">
        <v>0</v>
      </c>
      <c r="AT278" s="205">
        <v>0</v>
      </c>
      <c r="AU278" s="275">
        <v>0</v>
      </c>
      <c r="AW278" s="196">
        <f t="shared" si="357"/>
        <v>0</v>
      </c>
      <c r="AX278" s="197" t="e">
        <f t="shared" si="359"/>
        <v>#DIV/0!</v>
      </c>
      <c r="AY278" s="205">
        <v>0</v>
      </c>
      <c r="AZ278" s="205">
        <v>0</v>
      </c>
      <c r="BA278" s="205">
        <v>0</v>
      </c>
      <c r="BB278" s="205">
        <v>0</v>
      </c>
      <c r="BC278" s="205">
        <v>0</v>
      </c>
      <c r="BD278" s="205">
        <v>0</v>
      </c>
      <c r="BE278" s="205">
        <v>0</v>
      </c>
      <c r="BF278" s="205">
        <v>0</v>
      </c>
      <c r="BG278" s="205">
        <v>0</v>
      </c>
      <c r="BH278" s="205">
        <v>0</v>
      </c>
      <c r="BI278" s="205">
        <v>0</v>
      </c>
      <c r="BJ278" s="275">
        <v>0</v>
      </c>
    </row>
    <row r="279" spans="1:62">
      <c r="A279" s="218">
        <v>6321</v>
      </c>
      <c r="B279" s="430" t="s">
        <v>411</v>
      </c>
      <c r="C279" s="204" t="s">
        <v>223</v>
      </c>
      <c r="D279" s="196">
        <f t="shared" si="360"/>
        <v>0</v>
      </c>
      <c r="E279" s="197" t="e">
        <f t="shared" si="361"/>
        <v>#DIV/0!</v>
      </c>
      <c r="F279" s="205">
        <f t="shared" si="384"/>
        <v>0</v>
      </c>
      <c r="G279" s="205">
        <f t="shared" si="385"/>
        <v>0</v>
      </c>
      <c r="H279" s="205">
        <f t="shared" si="386"/>
        <v>0</v>
      </c>
      <c r="I279" s="205">
        <f t="shared" si="387"/>
        <v>0</v>
      </c>
      <c r="J279" s="205">
        <f t="shared" si="388"/>
        <v>0</v>
      </c>
      <c r="K279" s="205">
        <f t="shared" si="389"/>
        <v>0</v>
      </c>
      <c r="L279" s="205">
        <f t="shared" si="390"/>
        <v>0</v>
      </c>
      <c r="M279" s="205">
        <f t="shared" si="391"/>
        <v>0</v>
      </c>
      <c r="N279" s="205">
        <f t="shared" si="392"/>
        <v>0</v>
      </c>
      <c r="O279" s="205">
        <f t="shared" si="393"/>
        <v>0</v>
      </c>
      <c r="P279" s="205">
        <f t="shared" si="394"/>
        <v>0</v>
      </c>
      <c r="Q279" s="275">
        <f t="shared" si="395"/>
        <v>0</v>
      </c>
      <c r="S279" s="196">
        <f t="shared" si="362"/>
        <v>0</v>
      </c>
      <c r="T279" s="197" t="e">
        <f t="shared" si="363"/>
        <v>#DIV/0!</v>
      </c>
      <c r="U279" s="205">
        <v>0</v>
      </c>
      <c r="V279" s="205">
        <v>0</v>
      </c>
      <c r="W279" s="205">
        <v>0</v>
      </c>
      <c r="X279" s="205">
        <v>0</v>
      </c>
      <c r="Y279" s="205">
        <v>0</v>
      </c>
      <c r="Z279" s="205">
        <v>0</v>
      </c>
      <c r="AA279" s="205">
        <v>0</v>
      </c>
      <c r="AB279" s="205">
        <v>0</v>
      </c>
      <c r="AC279" s="205">
        <v>0</v>
      </c>
      <c r="AD279" s="205">
        <v>0</v>
      </c>
      <c r="AE279" s="205">
        <v>0</v>
      </c>
      <c r="AF279" s="275">
        <v>0</v>
      </c>
      <c r="AH279" s="196">
        <f t="shared" si="356"/>
        <v>0</v>
      </c>
      <c r="AI279" s="197" t="e">
        <f t="shared" si="358"/>
        <v>#DIV/0!</v>
      </c>
      <c r="AJ279" s="205">
        <v>0</v>
      </c>
      <c r="AK279" s="205">
        <v>0</v>
      </c>
      <c r="AL279" s="205">
        <v>0</v>
      </c>
      <c r="AM279" s="205">
        <v>0</v>
      </c>
      <c r="AN279" s="205">
        <v>0</v>
      </c>
      <c r="AO279" s="205">
        <v>0</v>
      </c>
      <c r="AP279" s="205">
        <v>0</v>
      </c>
      <c r="AQ279" s="205">
        <v>0</v>
      </c>
      <c r="AR279" s="205">
        <v>0</v>
      </c>
      <c r="AS279" s="205">
        <v>0</v>
      </c>
      <c r="AT279" s="205">
        <v>0</v>
      </c>
      <c r="AU279" s="275">
        <v>0</v>
      </c>
      <c r="AW279" s="196">
        <f t="shared" si="357"/>
        <v>0</v>
      </c>
      <c r="AX279" s="197" t="e">
        <f t="shared" si="359"/>
        <v>#DIV/0!</v>
      </c>
      <c r="AY279" s="205">
        <v>0</v>
      </c>
      <c r="AZ279" s="205">
        <v>0</v>
      </c>
      <c r="BA279" s="205">
        <v>0</v>
      </c>
      <c r="BB279" s="205">
        <v>0</v>
      </c>
      <c r="BC279" s="205">
        <v>0</v>
      </c>
      <c r="BD279" s="205">
        <v>0</v>
      </c>
      <c r="BE279" s="205">
        <v>0</v>
      </c>
      <c r="BF279" s="205">
        <v>0</v>
      </c>
      <c r="BG279" s="205">
        <v>0</v>
      </c>
      <c r="BH279" s="205">
        <v>0</v>
      </c>
      <c r="BI279" s="205">
        <v>0</v>
      </c>
      <c r="BJ279" s="275">
        <v>0</v>
      </c>
    </row>
    <row r="280" spans="1:62">
      <c r="A280" s="218">
        <v>6321</v>
      </c>
      <c r="B280" s="430" t="s">
        <v>412</v>
      </c>
      <c r="C280" s="204" t="s">
        <v>225</v>
      </c>
      <c r="D280" s="196">
        <f t="shared" si="360"/>
        <v>0</v>
      </c>
      <c r="E280" s="197" t="e">
        <f t="shared" si="361"/>
        <v>#DIV/0!</v>
      </c>
      <c r="F280" s="205">
        <f t="shared" si="384"/>
        <v>0</v>
      </c>
      <c r="G280" s="205">
        <f t="shared" si="385"/>
        <v>0</v>
      </c>
      <c r="H280" s="205">
        <f t="shared" si="386"/>
        <v>0</v>
      </c>
      <c r="I280" s="205">
        <f t="shared" si="387"/>
        <v>0</v>
      </c>
      <c r="J280" s="205">
        <f t="shared" si="388"/>
        <v>0</v>
      </c>
      <c r="K280" s="205">
        <f t="shared" si="389"/>
        <v>0</v>
      </c>
      <c r="L280" s="205">
        <f t="shared" si="390"/>
        <v>0</v>
      </c>
      <c r="M280" s="205">
        <f t="shared" si="391"/>
        <v>0</v>
      </c>
      <c r="N280" s="205">
        <f t="shared" si="392"/>
        <v>0</v>
      </c>
      <c r="O280" s="205">
        <f t="shared" si="393"/>
        <v>0</v>
      </c>
      <c r="P280" s="205">
        <f t="shared" si="394"/>
        <v>0</v>
      </c>
      <c r="Q280" s="275">
        <f t="shared" si="395"/>
        <v>0</v>
      </c>
      <c r="S280" s="196">
        <f t="shared" si="362"/>
        <v>0</v>
      </c>
      <c r="T280" s="197" t="e">
        <f t="shared" si="363"/>
        <v>#DIV/0!</v>
      </c>
      <c r="U280" s="205">
        <v>0</v>
      </c>
      <c r="V280" s="205">
        <v>0</v>
      </c>
      <c r="W280" s="205">
        <v>0</v>
      </c>
      <c r="X280" s="205">
        <v>0</v>
      </c>
      <c r="Y280" s="205">
        <v>0</v>
      </c>
      <c r="Z280" s="205">
        <v>0</v>
      </c>
      <c r="AA280" s="205">
        <v>0</v>
      </c>
      <c r="AB280" s="205">
        <v>0</v>
      </c>
      <c r="AC280" s="205">
        <v>0</v>
      </c>
      <c r="AD280" s="205">
        <v>0</v>
      </c>
      <c r="AE280" s="205">
        <v>0</v>
      </c>
      <c r="AF280" s="275">
        <v>0</v>
      </c>
      <c r="AH280" s="196">
        <f t="shared" si="356"/>
        <v>0</v>
      </c>
      <c r="AI280" s="197" t="e">
        <f t="shared" si="358"/>
        <v>#DIV/0!</v>
      </c>
      <c r="AJ280" s="205">
        <v>0</v>
      </c>
      <c r="AK280" s="205">
        <v>0</v>
      </c>
      <c r="AL280" s="205">
        <v>0</v>
      </c>
      <c r="AM280" s="205">
        <v>0</v>
      </c>
      <c r="AN280" s="205">
        <v>0</v>
      </c>
      <c r="AO280" s="205">
        <v>0</v>
      </c>
      <c r="AP280" s="205">
        <v>0</v>
      </c>
      <c r="AQ280" s="205">
        <v>0</v>
      </c>
      <c r="AR280" s="205">
        <v>0</v>
      </c>
      <c r="AS280" s="205">
        <v>0</v>
      </c>
      <c r="AT280" s="205">
        <v>0</v>
      </c>
      <c r="AU280" s="275">
        <v>0</v>
      </c>
      <c r="AW280" s="196">
        <f t="shared" si="357"/>
        <v>0</v>
      </c>
      <c r="AX280" s="197" t="e">
        <f t="shared" si="359"/>
        <v>#DIV/0!</v>
      </c>
      <c r="AY280" s="205">
        <v>0</v>
      </c>
      <c r="AZ280" s="205">
        <v>0</v>
      </c>
      <c r="BA280" s="205">
        <v>0</v>
      </c>
      <c r="BB280" s="205">
        <v>0</v>
      </c>
      <c r="BC280" s="205">
        <v>0</v>
      </c>
      <c r="BD280" s="205">
        <v>0</v>
      </c>
      <c r="BE280" s="205">
        <v>0</v>
      </c>
      <c r="BF280" s="205">
        <v>0</v>
      </c>
      <c r="BG280" s="205">
        <v>0</v>
      </c>
      <c r="BH280" s="205">
        <v>0</v>
      </c>
      <c r="BI280" s="205">
        <v>0</v>
      </c>
      <c r="BJ280" s="275">
        <v>0</v>
      </c>
    </row>
    <row r="281" spans="1:62">
      <c r="A281" s="218">
        <v>6321</v>
      </c>
      <c r="B281" s="430" t="s">
        <v>413</v>
      </c>
      <c r="C281" s="204" t="s">
        <v>227</v>
      </c>
      <c r="D281" s="196">
        <f t="shared" si="360"/>
        <v>0</v>
      </c>
      <c r="E281" s="197" t="e">
        <f t="shared" si="361"/>
        <v>#DIV/0!</v>
      </c>
      <c r="F281" s="205">
        <f t="shared" si="384"/>
        <v>0</v>
      </c>
      <c r="G281" s="205">
        <f t="shared" si="385"/>
        <v>0</v>
      </c>
      <c r="H281" s="205">
        <f t="shared" si="386"/>
        <v>0</v>
      </c>
      <c r="I281" s="205">
        <f t="shared" si="387"/>
        <v>0</v>
      </c>
      <c r="J281" s="205">
        <f t="shared" si="388"/>
        <v>0</v>
      </c>
      <c r="K281" s="205">
        <f t="shared" si="389"/>
        <v>0</v>
      </c>
      <c r="L281" s="205">
        <f t="shared" si="390"/>
        <v>0</v>
      </c>
      <c r="M281" s="205">
        <f t="shared" si="391"/>
        <v>0</v>
      </c>
      <c r="N281" s="205">
        <f t="shared" si="392"/>
        <v>0</v>
      </c>
      <c r="O281" s="205">
        <f t="shared" si="393"/>
        <v>0</v>
      </c>
      <c r="P281" s="205">
        <f t="shared" si="394"/>
        <v>0</v>
      </c>
      <c r="Q281" s="275">
        <f t="shared" si="395"/>
        <v>0</v>
      </c>
      <c r="S281" s="196">
        <f t="shared" si="362"/>
        <v>0</v>
      </c>
      <c r="T281" s="197" t="e">
        <f t="shared" si="363"/>
        <v>#DIV/0!</v>
      </c>
      <c r="U281" s="205">
        <v>0</v>
      </c>
      <c r="V281" s="205">
        <v>0</v>
      </c>
      <c r="W281" s="205">
        <v>0</v>
      </c>
      <c r="X281" s="205">
        <v>0</v>
      </c>
      <c r="Y281" s="205">
        <v>0</v>
      </c>
      <c r="Z281" s="205">
        <v>0</v>
      </c>
      <c r="AA281" s="205">
        <v>0</v>
      </c>
      <c r="AB281" s="205">
        <v>0</v>
      </c>
      <c r="AC281" s="205">
        <v>0</v>
      </c>
      <c r="AD281" s="205">
        <v>0</v>
      </c>
      <c r="AE281" s="205">
        <v>0</v>
      </c>
      <c r="AF281" s="275">
        <v>0</v>
      </c>
      <c r="AH281" s="196">
        <f t="shared" si="356"/>
        <v>0</v>
      </c>
      <c r="AI281" s="197" t="e">
        <f t="shared" si="358"/>
        <v>#DIV/0!</v>
      </c>
      <c r="AJ281" s="205">
        <v>0</v>
      </c>
      <c r="AK281" s="205">
        <v>0</v>
      </c>
      <c r="AL281" s="205">
        <v>0</v>
      </c>
      <c r="AM281" s="205">
        <v>0</v>
      </c>
      <c r="AN281" s="205">
        <v>0</v>
      </c>
      <c r="AO281" s="205">
        <v>0</v>
      </c>
      <c r="AP281" s="205">
        <v>0</v>
      </c>
      <c r="AQ281" s="205">
        <v>0</v>
      </c>
      <c r="AR281" s="205">
        <v>0</v>
      </c>
      <c r="AS281" s="205">
        <v>0</v>
      </c>
      <c r="AT281" s="205">
        <v>0</v>
      </c>
      <c r="AU281" s="275">
        <v>0</v>
      </c>
      <c r="AW281" s="196">
        <f t="shared" si="357"/>
        <v>0</v>
      </c>
      <c r="AX281" s="197" t="e">
        <f t="shared" si="359"/>
        <v>#DIV/0!</v>
      </c>
      <c r="AY281" s="205">
        <v>0</v>
      </c>
      <c r="AZ281" s="205">
        <v>0</v>
      </c>
      <c r="BA281" s="205">
        <v>0</v>
      </c>
      <c r="BB281" s="205">
        <v>0</v>
      </c>
      <c r="BC281" s="205">
        <v>0</v>
      </c>
      <c r="BD281" s="205">
        <v>0</v>
      </c>
      <c r="BE281" s="205">
        <v>0</v>
      </c>
      <c r="BF281" s="205">
        <v>0</v>
      </c>
      <c r="BG281" s="205">
        <v>0</v>
      </c>
      <c r="BH281" s="205">
        <v>0</v>
      </c>
      <c r="BI281" s="205">
        <v>0</v>
      </c>
      <c r="BJ281" s="275">
        <v>0</v>
      </c>
    </row>
    <row r="282" spans="1:62">
      <c r="A282" s="218">
        <v>6321</v>
      </c>
      <c r="B282" s="430" t="s">
        <v>414</v>
      </c>
      <c r="C282" s="204" t="s">
        <v>228</v>
      </c>
      <c r="D282" s="196">
        <f t="shared" si="360"/>
        <v>0</v>
      </c>
      <c r="E282" s="197" t="e">
        <f t="shared" si="361"/>
        <v>#DIV/0!</v>
      </c>
      <c r="F282" s="205">
        <f t="shared" si="384"/>
        <v>0</v>
      </c>
      <c r="G282" s="205">
        <f t="shared" si="385"/>
        <v>0</v>
      </c>
      <c r="H282" s="205">
        <f t="shared" si="386"/>
        <v>0</v>
      </c>
      <c r="I282" s="205">
        <f t="shared" si="387"/>
        <v>0</v>
      </c>
      <c r="J282" s="205">
        <f t="shared" si="388"/>
        <v>0</v>
      </c>
      <c r="K282" s="205">
        <f t="shared" si="389"/>
        <v>0</v>
      </c>
      <c r="L282" s="205">
        <f t="shared" si="390"/>
        <v>0</v>
      </c>
      <c r="M282" s="205">
        <f t="shared" si="391"/>
        <v>0</v>
      </c>
      <c r="N282" s="205">
        <f t="shared" si="392"/>
        <v>0</v>
      </c>
      <c r="O282" s="205">
        <f t="shared" si="393"/>
        <v>0</v>
      </c>
      <c r="P282" s="205">
        <f t="shared" si="394"/>
        <v>0</v>
      </c>
      <c r="Q282" s="275">
        <f t="shared" si="395"/>
        <v>0</v>
      </c>
      <c r="S282" s="196">
        <f t="shared" si="362"/>
        <v>0</v>
      </c>
      <c r="T282" s="197" t="e">
        <f t="shared" si="363"/>
        <v>#DIV/0!</v>
      </c>
      <c r="U282" s="205">
        <v>0</v>
      </c>
      <c r="V282" s="205">
        <v>0</v>
      </c>
      <c r="W282" s="205">
        <v>0</v>
      </c>
      <c r="X282" s="205">
        <v>0</v>
      </c>
      <c r="Y282" s="205">
        <v>0</v>
      </c>
      <c r="Z282" s="205">
        <v>0</v>
      </c>
      <c r="AA282" s="205">
        <v>0</v>
      </c>
      <c r="AB282" s="205">
        <v>0</v>
      </c>
      <c r="AC282" s="205">
        <v>0</v>
      </c>
      <c r="AD282" s="205">
        <v>0</v>
      </c>
      <c r="AE282" s="205">
        <v>0</v>
      </c>
      <c r="AF282" s="275">
        <v>0</v>
      </c>
      <c r="AH282" s="196">
        <f t="shared" si="356"/>
        <v>0</v>
      </c>
      <c r="AI282" s="197" t="e">
        <f t="shared" si="358"/>
        <v>#DIV/0!</v>
      </c>
      <c r="AJ282" s="205">
        <v>0</v>
      </c>
      <c r="AK282" s="205">
        <v>0</v>
      </c>
      <c r="AL282" s="205">
        <v>0</v>
      </c>
      <c r="AM282" s="205">
        <v>0</v>
      </c>
      <c r="AN282" s="205">
        <v>0</v>
      </c>
      <c r="AO282" s="205">
        <v>0</v>
      </c>
      <c r="AP282" s="205">
        <v>0</v>
      </c>
      <c r="AQ282" s="205">
        <v>0</v>
      </c>
      <c r="AR282" s="205">
        <v>0</v>
      </c>
      <c r="AS282" s="205">
        <v>0</v>
      </c>
      <c r="AT282" s="205">
        <v>0</v>
      </c>
      <c r="AU282" s="275">
        <v>0</v>
      </c>
      <c r="AW282" s="196">
        <f t="shared" si="357"/>
        <v>0</v>
      </c>
      <c r="AX282" s="197" t="e">
        <f t="shared" si="359"/>
        <v>#DIV/0!</v>
      </c>
      <c r="AY282" s="205">
        <v>0</v>
      </c>
      <c r="AZ282" s="205">
        <v>0</v>
      </c>
      <c r="BA282" s="205">
        <v>0</v>
      </c>
      <c r="BB282" s="205">
        <v>0</v>
      </c>
      <c r="BC282" s="205">
        <v>0</v>
      </c>
      <c r="BD282" s="205">
        <v>0</v>
      </c>
      <c r="BE282" s="205">
        <v>0</v>
      </c>
      <c r="BF282" s="205">
        <v>0</v>
      </c>
      <c r="BG282" s="205">
        <v>0</v>
      </c>
      <c r="BH282" s="205">
        <v>0</v>
      </c>
      <c r="BI282" s="205">
        <v>0</v>
      </c>
      <c r="BJ282" s="275">
        <v>0</v>
      </c>
    </row>
    <row r="283" spans="1:62">
      <c r="A283" s="305"/>
      <c r="B283" s="305"/>
      <c r="C283" s="306" t="s">
        <v>45</v>
      </c>
      <c r="D283" s="307">
        <f t="shared" si="360"/>
        <v>0</v>
      </c>
      <c r="E283" s="308" t="e">
        <f t="shared" si="361"/>
        <v>#DIV/0!</v>
      </c>
      <c r="F283" s="307">
        <f t="shared" si="384"/>
        <v>0</v>
      </c>
      <c r="G283" s="307">
        <f t="shared" si="385"/>
        <v>0</v>
      </c>
      <c r="H283" s="307">
        <f t="shared" si="386"/>
        <v>0</v>
      </c>
      <c r="I283" s="307">
        <f t="shared" si="387"/>
        <v>0</v>
      </c>
      <c r="J283" s="307">
        <f t="shared" si="388"/>
        <v>0</v>
      </c>
      <c r="K283" s="307">
        <f t="shared" si="389"/>
        <v>0</v>
      </c>
      <c r="L283" s="307">
        <f t="shared" si="390"/>
        <v>0</v>
      </c>
      <c r="M283" s="307">
        <f t="shared" si="391"/>
        <v>0</v>
      </c>
      <c r="N283" s="307">
        <f t="shared" si="392"/>
        <v>0</v>
      </c>
      <c r="O283" s="307">
        <f t="shared" si="393"/>
        <v>0</v>
      </c>
      <c r="P283" s="307">
        <f t="shared" si="394"/>
        <v>0</v>
      </c>
      <c r="Q283" s="356">
        <f t="shared" si="395"/>
        <v>0</v>
      </c>
      <c r="S283" s="307">
        <f t="shared" si="362"/>
        <v>0</v>
      </c>
      <c r="T283" s="308" t="e">
        <f t="shared" si="363"/>
        <v>#DIV/0!</v>
      </c>
      <c r="U283" s="307">
        <v>0</v>
      </c>
      <c r="V283" s="307">
        <v>0</v>
      </c>
      <c r="W283" s="307">
        <v>0</v>
      </c>
      <c r="X283" s="307">
        <v>0</v>
      </c>
      <c r="Y283" s="307">
        <v>0</v>
      </c>
      <c r="Z283" s="307">
        <v>0</v>
      </c>
      <c r="AA283" s="307">
        <v>0</v>
      </c>
      <c r="AB283" s="307">
        <v>0</v>
      </c>
      <c r="AC283" s="307">
        <v>0</v>
      </c>
      <c r="AD283" s="307">
        <v>0</v>
      </c>
      <c r="AE283" s="307">
        <v>0</v>
      </c>
      <c r="AF283" s="356">
        <v>0</v>
      </c>
      <c r="AH283" s="307">
        <f t="shared" si="356"/>
        <v>0</v>
      </c>
      <c r="AI283" s="308" t="e">
        <f t="shared" si="358"/>
        <v>#DIV/0!</v>
      </c>
      <c r="AJ283" s="307">
        <v>0</v>
      </c>
      <c r="AK283" s="307">
        <v>0</v>
      </c>
      <c r="AL283" s="307">
        <v>0</v>
      </c>
      <c r="AM283" s="307">
        <v>0</v>
      </c>
      <c r="AN283" s="307">
        <v>0</v>
      </c>
      <c r="AO283" s="307">
        <v>0</v>
      </c>
      <c r="AP283" s="307">
        <v>0</v>
      </c>
      <c r="AQ283" s="307">
        <v>0</v>
      </c>
      <c r="AR283" s="307">
        <v>0</v>
      </c>
      <c r="AS283" s="307">
        <v>0</v>
      </c>
      <c r="AT283" s="307">
        <v>0</v>
      </c>
      <c r="AU283" s="356">
        <v>0</v>
      </c>
      <c r="AW283" s="307">
        <f t="shared" si="357"/>
        <v>0</v>
      </c>
      <c r="AX283" s="308" t="e">
        <f t="shared" si="359"/>
        <v>#DIV/0!</v>
      </c>
      <c r="AY283" s="307">
        <v>0</v>
      </c>
      <c r="AZ283" s="307">
        <v>0</v>
      </c>
      <c r="BA283" s="307">
        <v>0</v>
      </c>
      <c r="BB283" s="307">
        <v>0</v>
      </c>
      <c r="BC283" s="307">
        <v>0</v>
      </c>
      <c r="BD283" s="307">
        <v>0</v>
      </c>
      <c r="BE283" s="307">
        <v>0</v>
      </c>
      <c r="BF283" s="307">
        <v>0</v>
      </c>
      <c r="BG283" s="307">
        <v>0</v>
      </c>
      <c r="BH283" s="307">
        <v>0</v>
      </c>
      <c r="BI283" s="307">
        <v>0</v>
      </c>
      <c r="BJ283" s="356">
        <v>0</v>
      </c>
    </row>
    <row r="284" spans="1:62">
      <c r="A284" s="350"/>
      <c r="B284" s="350"/>
      <c r="C284" s="302" t="s">
        <v>75</v>
      </c>
      <c r="D284" s="303">
        <f t="shared" si="360"/>
        <v>0</v>
      </c>
      <c r="E284" s="304" t="e">
        <f t="shared" si="361"/>
        <v>#DIV/0!</v>
      </c>
      <c r="F284" s="303">
        <f t="shared" ref="F284:Q284" si="396">SUM(F277:F283)</f>
        <v>0</v>
      </c>
      <c r="G284" s="303">
        <f t="shared" si="396"/>
        <v>0</v>
      </c>
      <c r="H284" s="303">
        <f t="shared" si="396"/>
        <v>0</v>
      </c>
      <c r="I284" s="303">
        <f t="shared" si="396"/>
        <v>0</v>
      </c>
      <c r="J284" s="303">
        <f t="shared" si="396"/>
        <v>0</v>
      </c>
      <c r="K284" s="303">
        <f t="shared" si="396"/>
        <v>0</v>
      </c>
      <c r="L284" s="303">
        <f t="shared" si="396"/>
        <v>0</v>
      </c>
      <c r="M284" s="303">
        <f t="shared" si="396"/>
        <v>0</v>
      </c>
      <c r="N284" s="303">
        <f t="shared" si="396"/>
        <v>0</v>
      </c>
      <c r="O284" s="303">
        <f t="shared" si="396"/>
        <v>0</v>
      </c>
      <c r="P284" s="303">
        <f t="shared" si="396"/>
        <v>0</v>
      </c>
      <c r="Q284" s="353">
        <f t="shared" si="396"/>
        <v>0</v>
      </c>
      <c r="S284" s="303">
        <f t="shared" si="362"/>
        <v>0</v>
      </c>
      <c r="T284" s="304" t="e">
        <f t="shared" si="363"/>
        <v>#DIV/0!</v>
      </c>
      <c r="U284" s="303">
        <f>SUM(U277:U283)</f>
        <v>0</v>
      </c>
      <c r="V284" s="303">
        <f t="shared" ref="V284:AF284" si="397">SUM(V277:V283)</f>
        <v>0</v>
      </c>
      <c r="W284" s="303">
        <f t="shared" si="397"/>
        <v>0</v>
      </c>
      <c r="X284" s="303">
        <f t="shared" si="397"/>
        <v>0</v>
      </c>
      <c r="Y284" s="303">
        <f t="shared" si="397"/>
        <v>0</v>
      </c>
      <c r="Z284" s="303">
        <f t="shared" si="397"/>
        <v>0</v>
      </c>
      <c r="AA284" s="303">
        <f t="shared" si="397"/>
        <v>0</v>
      </c>
      <c r="AB284" s="303">
        <f t="shared" si="397"/>
        <v>0</v>
      </c>
      <c r="AC284" s="303">
        <f t="shared" si="397"/>
        <v>0</v>
      </c>
      <c r="AD284" s="303">
        <f t="shared" si="397"/>
        <v>0</v>
      </c>
      <c r="AE284" s="303">
        <f t="shared" si="397"/>
        <v>0</v>
      </c>
      <c r="AF284" s="353">
        <f t="shared" si="397"/>
        <v>0</v>
      </c>
      <c r="AH284" s="303">
        <f t="shared" si="356"/>
        <v>0</v>
      </c>
      <c r="AI284" s="304" t="e">
        <f t="shared" si="358"/>
        <v>#DIV/0!</v>
      </c>
      <c r="AJ284" s="303">
        <f>SUM(AJ277:AJ283)</f>
        <v>0</v>
      </c>
      <c r="AK284" s="303">
        <f t="shared" ref="AK284:AU284" si="398">SUM(AK277:AK283)</f>
        <v>0</v>
      </c>
      <c r="AL284" s="303">
        <f t="shared" si="398"/>
        <v>0</v>
      </c>
      <c r="AM284" s="303">
        <f t="shared" si="398"/>
        <v>0</v>
      </c>
      <c r="AN284" s="303">
        <f t="shared" si="398"/>
        <v>0</v>
      </c>
      <c r="AO284" s="303">
        <f t="shared" si="398"/>
        <v>0</v>
      </c>
      <c r="AP284" s="303">
        <f t="shared" si="398"/>
        <v>0</v>
      </c>
      <c r="AQ284" s="303">
        <f t="shared" si="398"/>
        <v>0</v>
      </c>
      <c r="AR284" s="303">
        <f t="shared" si="398"/>
        <v>0</v>
      </c>
      <c r="AS284" s="303">
        <f t="shared" si="398"/>
        <v>0</v>
      </c>
      <c r="AT284" s="303">
        <f t="shared" si="398"/>
        <v>0</v>
      </c>
      <c r="AU284" s="353">
        <f t="shared" si="398"/>
        <v>0</v>
      </c>
      <c r="AW284" s="303">
        <f t="shared" si="357"/>
        <v>0</v>
      </c>
      <c r="AX284" s="304" t="e">
        <f t="shared" si="359"/>
        <v>#DIV/0!</v>
      </c>
      <c r="AY284" s="303">
        <f>SUM(AY277:AY283)</f>
        <v>0</v>
      </c>
      <c r="AZ284" s="303">
        <f t="shared" ref="AZ284:BJ284" si="399">SUM(AZ277:AZ283)</f>
        <v>0</v>
      </c>
      <c r="BA284" s="303">
        <f t="shared" si="399"/>
        <v>0</v>
      </c>
      <c r="BB284" s="303">
        <f t="shared" si="399"/>
        <v>0</v>
      </c>
      <c r="BC284" s="303">
        <f t="shared" si="399"/>
        <v>0</v>
      </c>
      <c r="BD284" s="303">
        <f t="shared" si="399"/>
        <v>0</v>
      </c>
      <c r="BE284" s="303">
        <f t="shared" si="399"/>
        <v>0</v>
      </c>
      <c r="BF284" s="303">
        <f t="shared" si="399"/>
        <v>0</v>
      </c>
      <c r="BG284" s="303">
        <f t="shared" si="399"/>
        <v>0</v>
      </c>
      <c r="BH284" s="303">
        <f t="shared" si="399"/>
        <v>0</v>
      </c>
      <c r="BI284" s="303">
        <f t="shared" si="399"/>
        <v>0</v>
      </c>
      <c r="BJ284" s="353">
        <f t="shared" si="399"/>
        <v>0</v>
      </c>
    </row>
    <row r="285" spans="1:62">
      <c r="A285" s="223">
        <v>6324</v>
      </c>
      <c r="B285" s="431" t="s">
        <v>708</v>
      </c>
      <c r="C285" s="224" t="s">
        <v>229</v>
      </c>
      <c r="D285" s="225">
        <f t="shared" si="360"/>
        <v>0</v>
      </c>
      <c r="E285" s="226" t="e">
        <f t="shared" si="361"/>
        <v>#DIV/0!</v>
      </c>
      <c r="F285" s="227">
        <f t="shared" ref="F285:F290" si="400">U285+AJ285+AY285</f>
        <v>0</v>
      </c>
      <c r="G285" s="227">
        <f t="shared" ref="G285:G290" si="401">V285+AK285+AZ285</f>
        <v>0</v>
      </c>
      <c r="H285" s="227">
        <f t="shared" ref="H285:H290" si="402">W285+AL285+BA285</f>
        <v>0</v>
      </c>
      <c r="I285" s="227">
        <f t="shared" ref="I285:I290" si="403">X285+AM285+BB285</f>
        <v>0</v>
      </c>
      <c r="J285" s="227">
        <f t="shared" ref="J285:J290" si="404">Y285+AN285+BC285</f>
        <v>0</v>
      </c>
      <c r="K285" s="227">
        <f t="shared" ref="K285:K290" si="405">Z285+AO285+BD285</f>
        <v>0</v>
      </c>
      <c r="L285" s="227">
        <f t="shared" ref="L285:L290" si="406">AA285+AP285+BE285</f>
        <v>0</v>
      </c>
      <c r="M285" s="227">
        <f t="shared" ref="M285:M290" si="407">AB285+AQ285+BF285</f>
        <v>0</v>
      </c>
      <c r="N285" s="227">
        <f t="shared" ref="N285:N290" si="408">AC285+AR285+BG285</f>
        <v>0</v>
      </c>
      <c r="O285" s="227">
        <f t="shared" ref="O285:O290" si="409">AD285+AS285+BH285</f>
        <v>0</v>
      </c>
      <c r="P285" s="227">
        <f t="shared" ref="P285:P290" si="410">AE285+AT285+BI285</f>
        <v>0</v>
      </c>
      <c r="Q285" s="280">
        <f t="shared" ref="Q285:Q290" si="411">AF285+AU285+BJ285</f>
        <v>0</v>
      </c>
      <c r="S285" s="225">
        <f t="shared" si="362"/>
        <v>0</v>
      </c>
      <c r="T285" s="226" t="e">
        <f t="shared" si="363"/>
        <v>#DIV/0!</v>
      </c>
      <c r="U285" s="227">
        <v>0</v>
      </c>
      <c r="V285" s="227">
        <v>0</v>
      </c>
      <c r="W285" s="227">
        <v>0</v>
      </c>
      <c r="X285" s="227">
        <v>0</v>
      </c>
      <c r="Y285" s="227">
        <v>0</v>
      </c>
      <c r="Z285" s="227">
        <v>0</v>
      </c>
      <c r="AA285" s="227">
        <v>0</v>
      </c>
      <c r="AB285" s="227">
        <v>0</v>
      </c>
      <c r="AC285" s="227">
        <v>0</v>
      </c>
      <c r="AD285" s="227">
        <v>0</v>
      </c>
      <c r="AE285" s="227">
        <v>0</v>
      </c>
      <c r="AF285" s="280">
        <v>0</v>
      </c>
      <c r="AH285" s="225">
        <f t="shared" si="356"/>
        <v>0</v>
      </c>
      <c r="AI285" s="226" t="e">
        <f t="shared" si="358"/>
        <v>#DIV/0!</v>
      </c>
      <c r="AJ285" s="227">
        <v>0</v>
      </c>
      <c r="AK285" s="227">
        <v>0</v>
      </c>
      <c r="AL285" s="227">
        <v>0</v>
      </c>
      <c r="AM285" s="227">
        <v>0</v>
      </c>
      <c r="AN285" s="227">
        <v>0</v>
      </c>
      <c r="AO285" s="227">
        <v>0</v>
      </c>
      <c r="AP285" s="227">
        <v>0</v>
      </c>
      <c r="AQ285" s="227">
        <v>0</v>
      </c>
      <c r="AR285" s="227">
        <v>0</v>
      </c>
      <c r="AS285" s="227">
        <v>0</v>
      </c>
      <c r="AT285" s="227">
        <v>0</v>
      </c>
      <c r="AU285" s="280">
        <v>0</v>
      </c>
      <c r="AW285" s="225">
        <f t="shared" si="357"/>
        <v>0</v>
      </c>
      <c r="AX285" s="226" t="e">
        <f t="shared" si="359"/>
        <v>#DIV/0!</v>
      </c>
      <c r="AY285" s="227">
        <v>0</v>
      </c>
      <c r="AZ285" s="227">
        <v>0</v>
      </c>
      <c r="BA285" s="227">
        <v>0</v>
      </c>
      <c r="BB285" s="227">
        <v>0</v>
      </c>
      <c r="BC285" s="227">
        <v>0</v>
      </c>
      <c r="BD285" s="227">
        <v>0</v>
      </c>
      <c r="BE285" s="227">
        <v>0</v>
      </c>
      <c r="BF285" s="227">
        <v>0</v>
      </c>
      <c r="BG285" s="227">
        <v>0</v>
      </c>
      <c r="BH285" s="227">
        <v>0</v>
      </c>
      <c r="BI285" s="227">
        <v>0</v>
      </c>
      <c r="BJ285" s="280">
        <v>0</v>
      </c>
    </row>
    <row r="286" spans="1:62">
      <c r="A286" s="218">
        <v>6324</v>
      </c>
      <c r="B286" s="430" t="s">
        <v>415</v>
      </c>
      <c r="C286" s="204" t="s">
        <v>231</v>
      </c>
      <c r="D286" s="196">
        <f t="shared" si="360"/>
        <v>0</v>
      </c>
      <c r="E286" s="197" t="e">
        <f t="shared" si="361"/>
        <v>#DIV/0!</v>
      </c>
      <c r="F286" s="205">
        <f t="shared" si="400"/>
        <v>0</v>
      </c>
      <c r="G286" s="205">
        <f t="shared" si="401"/>
        <v>0</v>
      </c>
      <c r="H286" s="205">
        <f t="shared" si="402"/>
        <v>0</v>
      </c>
      <c r="I286" s="205">
        <f t="shared" si="403"/>
        <v>0</v>
      </c>
      <c r="J286" s="205">
        <f t="shared" si="404"/>
        <v>0</v>
      </c>
      <c r="K286" s="205">
        <f t="shared" si="405"/>
        <v>0</v>
      </c>
      <c r="L286" s="205">
        <f t="shared" si="406"/>
        <v>0</v>
      </c>
      <c r="M286" s="205">
        <f t="shared" si="407"/>
        <v>0</v>
      </c>
      <c r="N286" s="205">
        <f t="shared" si="408"/>
        <v>0</v>
      </c>
      <c r="O286" s="205">
        <f t="shared" si="409"/>
        <v>0</v>
      </c>
      <c r="P286" s="205">
        <f t="shared" si="410"/>
        <v>0</v>
      </c>
      <c r="Q286" s="275">
        <f t="shared" si="411"/>
        <v>0</v>
      </c>
      <c r="S286" s="196">
        <f t="shared" si="362"/>
        <v>0</v>
      </c>
      <c r="T286" s="197" t="e">
        <f t="shared" si="363"/>
        <v>#DIV/0!</v>
      </c>
      <c r="U286" s="205">
        <v>0</v>
      </c>
      <c r="V286" s="205">
        <v>0</v>
      </c>
      <c r="W286" s="205">
        <v>0</v>
      </c>
      <c r="X286" s="205">
        <v>0</v>
      </c>
      <c r="Y286" s="205">
        <v>0</v>
      </c>
      <c r="Z286" s="205">
        <v>0</v>
      </c>
      <c r="AA286" s="205">
        <v>0</v>
      </c>
      <c r="AB286" s="205">
        <v>0</v>
      </c>
      <c r="AC286" s="205">
        <v>0</v>
      </c>
      <c r="AD286" s="205">
        <v>0</v>
      </c>
      <c r="AE286" s="205">
        <v>0</v>
      </c>
      <c r="AF286" s="275">
        <v>0</v>
      </c>
      <c r="AH286" s="196">
        <f t="shared" si="356"/>
        <v>0</v>
      </c>
      <c r="AI286" s="197" t="e">
        <f t="shared" si="358"/>
        <v>#DIV/0!</v>
      </c>
      <c r="AJ286" s="205">
        <v>0</v>
      </c>
      <c r="AK286" s="205">
        <v>0</v>
      </c>
      <c r="AL286" s="205">
        <v>0</v>
      </c>
      <c r="AM286" s="205">
        <v>0</v>
      </c>
      <c r="AN286" s="205">
        <v>0</v>
      </c>
      <c r="AO286" s="205">
        <v>0</v>
      </c>
      <c r="AP286" s="205">
        <v>0</v>
      </c>
      <c r="AQ286" s="205">
        <v>0</v>
      </c>
      <c r="AR286" s="205">
        <v>0</v>
      </c>
      <c r="AS286" s="205">
        <v>0</v>
      </c>
      <c r="AT286" s="205">
        <v>0</v>
      </c>
      <c r="AU286" s="275">
        <v>0</v>
      </c>
      <c r="AW286" s="196">
        <f t="shared" si="357"/>
        <v>0</v>
      </c>
      <c r="AX286" s="197" t="e">
        <f t="shared" si="359"/>
        <v>#DIV/0!</v>
      </c>
      <c r="AY286" s="205">
        <v>0</v>
      </c>
      <c r="AZ286" s="205">
        <v>0</v>
      </c>
      <c r="BA286" s="205">
        <v>0</v>
      </c>
      <c r="BB286" s="205">
        <v>0</v>
      </c>
      <c r="BC286" s="205">
        <v>0</v>
      </c>
      <c r="BD286" s="205">
        <v>0</v>
      </c>
      <c r="BE286" s="205">
        <v>0</v>
      </c>
      <c r="BF286" s="205">
        <v>0</v>
      </c>
      <c r="BG286" s="205">
        <v>0</v>
      </c>
      <c r="BH286" s="205">
        <v>0</v>
      </c>
      <c r="BI286" s="205">
        <v>0</v>
      </c>
      <c r="BJ286" s="275">
        <v>0</v>
      </c>
    </row>
    <row r="287" spans="1:62">
      <c r="A287" s="218">
        <v>6324</v>
      </c>
      <c r="B287" s="430" t="s">
        <v>416</v>
      </c>
      <c r="C287" s="204" t="s">
        <v>233</v>
      </c>
      <c r="D287" s="196">
        <f t="shared" si="360"/>
        <v>0</v>
      </c>
      <c r="E287" s="197" t="e">
        <f t="shared" si="361"/>
        <v>#DIV/0!</v>
      </c>
      <c r="F287" s="205">
        <f t="shared" si="400"/>
        <v>0</v>
      </c>
      <c r="G287" s="205">
        <f t="shared" si="401"/>
        <v>0</v>
      </c>
      <c r="H287" s="205">
        <f t="shared" si="402"/>
        <v>0</v>
      </c>
      <c r="I287" s="205">
        <f t="shared" si="403"/>
        <v>0</v>
      </c>
      <c r="J287" s="205">
        <f t="shared" si="404"/>
        <v>0</v>
      </c>
      <c r="K287" s="205">
        <f t="shared" si="405"/>
        <v>0</v>
      </c>
      <c r="L287" s="205">
        <f t="shared" si="406"/>
        <v>0</v>
      </c>
      <c r="M287" s="205">
        <f t="shared" si="407"/>
        <v>0</v>
      </c>
      <c r="N287" s="205">
        <f t="shared" si="408"/>
        <v>0</v>
      </c>
      <c r="O287" s="205">
        <f t="shared" si="409"/>
        <v>0</v>
      </c>
      <c r="P287" s="205">
        <f t="shared" si="410"/>
        <v>0</v>
      </c>
      <c r="Q287" s="275">
        <f t="shared" si="411"/>
        <v>0</v>
      </c>
      <c r="S287" s="196">
        <f t="shared" si="362"/>
        <v>0</v>
      </c>
      <c r="T287" s="197" t="e">
        <f t="shared" si="363"/>
        <v>#DIV/0!</v>
      </c>
      <c r="U287" s="205">
        <v>0</v>
      </c>
      <c r="V287" s="205">
        <v>0</v>
      </c>
      <c r="W287" s="205">
        <v>0</v>
      </c>
      <c r="X287" s="205">
        <v>0</v>
      </c>
      <c r="Y287" s="205">
        <v>0</v>
      </c>
      <c r="Z287" s="205">
        <v>0</v>
      </c>
      <c r="AA287" s="205">
        <v>0</v>
      </c>
      <c r="AB287" s="205">
        <v>0</v>
      </c>
      <c r="AC287" s="205">
        <v>0</v>
      </c>
      <c r="AD287" s="205">
        <v>0</v>
      </c>
      <c r="AE287" s="205">
        <v>0</v>
      </c>
      <c r="AF287" s="275">
        <v>0</v>
      </c>
      <c r="AH287" s="196">
        <f t="shared" si="356"/>
        <v>0</v>
      </c>
      <c r="AI287" s="197" t="e">
        <f t="shared" si="358"/>
        <v>#DIV/0!</v>
      </c>
      <c r="AJ287" s="205">
        <v>0</v>
      </c>
      <c r="AK287" s="205">
        <v>0</v>
      </c>
      <c r="AL287" s="205">
        <v>0</v>
      </c>
      <c r="AM287" s="205">
        <v>0</v>
      </c>
      <c r="AN287" s="205">
        <v>0</v>
      </c>
      <c r="AO287" s="205">
        <v>0</v>
      </c>
      <c r="AP287" s="205">
        <v>0</v>
      </c>
      <c r="AQ287" s="205">
        <v>0</v>
      </c>
      <c r="AR287" s="205">
        <v>0</v>
      </c>
      <c r="AS287" s="205">
        <v>0</v>
      </c>
      <c r="AT287" s="205">
        <v>0</v>
      </c>
      <c r="AU287" s="275">
        <v>0</v>
      </c>
      <c r="AW287" s="196">
        <f t="shared" si="357"/>
        <v>0</v>
      </c>
      <c r="AX287" s="197" t="e">
        <f t="shared" si="359"/>
        <v>#DIV/0!</v>
      </c>
      <c r="AY287" s="205">
        <v>0</v>
      </c>
      <c r="AZ287" s="205">
        <v>0</v>
      </c>
      <c r="BA287" s="205">
        <v>0</v>
      </c>
      <c r="BB287" s="205">
        <v>0</v>
      </c>
      <c r="BC287" s="205">
        <v>0</v>
      </c>
      <c r="BD287" s="205">
        <v>0</v>
      </c>
      <c r="BE287" s="205">
        <v>0</v>
      </c>
      <c r="BF287" s="205">
        <v>0</v>
      </c>
      <c r="BG287" s="205">
        <v>0</v>
      </c>
      <c r="BH287" s="205">
        <v>0</v>
      </c>
      <c r="BI287" s="205">
        <v>0</v>
      </c>
      <c r="BJ287" s="275">
        <v>0</v>
      </c>
    </row>
    <row r="288" spans="1:62">
      <c r="A288" s="218">
        <v>6324</v>
      </c>
      <c r="B288" s="430" t="s">
        <v>417</v>
      </c>
      <c r="C288" s="204" t="s">
        <v>418</v>
      </c>
      <c r="D288" s="196">
        <f t="shared" si="360"/>
        <v>0</v>
      </c>
      <c r="E288" s="197" t="e">
        <f t="shared" si="361"/>
        <v>#DIV/0!</v>
      </c>
      <c r="F288" s="205">
        <f t="shared" si="400"/>
        <v>0</v>
      </c>
      <c r="G288" s="205">
        <f t="shared" si="401"/>
        <v>0</v>
      </c>
      <c r="H288" s="205">
        <f t="shared" si="402"/>
        <v>0</v>
      </c>
      <c r="I288" s="205">
        <f t="shared" si="403"/>
        <v>0</v>
      </c>
      <c r="J288" s="205">
        <f t="shared" si="404"/>
        <v>0</v>
      </c>
      <c r="K288" s="205">
        <f t="shared" si="405"/>
        <v>0</v>
      </c>
      <c r="L288" s="205">
        <f t="shared" si="406"/>
        <v>0</v>
      </c>
      <c r="M288" s="205">
        <f t="shared" si="407"/>
        <v>0</v>
      </c>
      <c r="N288" s="205">
        <f t="shared" si="408"/>
        <v>0</v>
      </c>
      <c r="O288" s="205">
        <f t="shared" si="409"/>
        <v>0</v>
      </c>
      <c r="P288" s="205">
        <f t="shared" si="410"/>
        <v>0</v>
      </c>
      <c r="Q288" s="275">
        <f t="shared" si="411"/>
        <v>0</v>
      </c>
      <c r="S288" s="196">
        <f t="shared" si="362"/>
        <v>0</v>
      </c>
      <c r="T288" s="197" t="e">
        <f t="shared" si="363"/>
        <v>#DIV/0!</v>
      </c>
      <c r="U288" s="205">
        <v>0</v>
      </c>
      <c r="V288" s="205">
        <v>0</v>
      </c>
      <c r="W288" s="205">
        <v>0</v>
      </c>
      <c r="X288" s="205">
        <v>0</v>
      </c>
      <c r="Y288" s="205">
        <v>0</v>
      </c>
      <c r="Z288" s="205">
        <v>0</v>
      </c>
      <c r="AA288" s="205">
        <v>0</v>
      </c>
      <c r="AB288" s="205">
        <v>0</v>
      </c>
      <c r="AC288" s="205">
        <v>0</v>
      </c>
      <c r="AD288" s="205">
        <v>0</v>
      </c>
      <c r="AE288" s="205">
        <v>0</v>
      </c>
      <c r="AF288" s="275">
        <v>0</v>
      </c>
      <c r="AH288" s="196">
        <f t="shared" si="356"/>
        <v>0</v>
      </c>
      <c r="AI288" s="197" t="e">
        <f t="shared" si="358"/>
        <v>#DIV/0!</v>
      </c>
      <c r="AJ288" s="205">
        <v>0</v>
      </c>
      <c r="AK288" s="205">
        <v>0</v>
      </c>
      <c r="AL288" s="205">
        <v>0</v>
      </c>
      <c r="AM288" s="205">
        <v>0</v>
      </c>
      <c r="AN288" s="205">
        <v>0</v>
      </c>
      <c r="AO288" s="205">
        <v>0</v>
      </c>
      <c r="AP288" s="205">
        <v>0</v>
      </c>
      <c r="AQ288" s="205">
        <v>0</v>
      </c>
      <c r="AR288" s="205">
        <v>0</v>
      </c>
      <c r="AS288" s="205">
        <v>0</v>
      </c>
      <c r="AT288" s="205">
        <v>0</v>
      </c>
      <c r="AU288" s="275">
        <v>0</v>
      </c>
      <c r="AW288" s="196">
        <f t="shared" si="357"/>
        <v>0</v>
      </c>
      <c r="AX288" s="197" t="e">
        <f t="shared" si="359"/>
        <v>#DIV/0!</v>
      </c>
      <c r="AY288" s="205">
        <v>0</v>
      </c>
      <c r="AZ288" s="205">
        <v>0</v>
      </c>
      <c r="BA288" s="205">
        <v>0</v>
      </c>
      <c r="BB288" s="205">
        <v>0</v>
      </c>
      <c r="BC288" s="205">
        <v>0</v>
      </c>
      <c r="BD288" s="205">
        <v>0</v>
      </c>
      <c r="BE288" s="205">
        <v>0</v>
      </c>
      <c r="BF288" s="205">
        <v>0</v>
      </c>
      <c r="BG288" s="205">
        <v>0</v>
      </c>
      <c r="BH288" s="205">
        <v>0</v>
      </c>
      <c r="BI288" s="205">
        <v>0</v>
      </c>
      <c r="BJ288" s="275">
        <v>0</v>
      </c>
    </row>
    <row r="289" spans="1:62">
      <c r="A289" s="218">
        <v>6324</v>
      </c>
      <c r="B289" s="430" t="s">
        <v>419</v>
      </c>
      <c r="C289" s="204" t="s">
        <v>235</v>
      </c>
      <c r="D289" s="196">
        <f t="shared" si="360"/>
        <v>0</v>
      </c>
      <c r="E289" s="197" t="e">
        <f t="shared" si="361"/>
        <v>#DIV/0!</v>
      </c>
      <c r="F289" s="205">
        <f t="shared" si="400"/>
        <v>0</v>
      </c>
      <c r="G289" s="205">
        <f t="shared" si="401"/>
        <v>0</v>
      </c>
      <c r="H289" s="205">
        <f t="shared" si="402"/>
        <v>0</v>
      </c>
      <c r="I289" s="205">
        <f t="shared" si="403"/>
        <v>0</v>
      </c>
      <c r="J289" s="205">
        <f t="shared" si="404"/>
        <v>0</v>
      </c>
      <c r="K289" s="205">
        <f t="shared" si="405"/>
        <v>0</v>
      </c>
      <c r="L289" s="205">
        <f t="shared" si="406"/>
        <v>0</v>
      </c>
      <c r="M289" s="205">
        <f t="shared" si="407"/>
        <v>0</v>
      </c>
      <c r="N289" s="205">
        <f t="shared" si="408"/>
        <v>0</v>
      </c>
      <c r="O289" s="205">
        <f t="shared" si="409"/>
        <v>0</v>
      </c>
      <c r="P289" s="205">
        <f t="shared" si="410"/>
        <v>0</v>
      </c>
      <c r="Q289" s="275">
        <f t="shared" si="411"/>
        <v>0</v>
      </c>
      <c r="S289" s="196">
        <f t="shared" si="362"/>
        <v>0</v>
      </c>
      <c r="T289" s="197" t="e">
        <f t="shared" si="363"/>
        <v>#DIV/0!</v>
      </c>
      <c r="U289" s="205">
        <v>0</v>
      </c>
      <c r="V289" s="205">
        <v>0</v>
      </c>
      <c r="W289" s="205">
        <v>0</v>
      </c>
      <c r="X289" s="205">
        <v>0</v>
      </c>
      <c r="Y289" s="205">
        <v>0</v>
      </c>
      <c r="Z289" s="205">
        <v>0</v>
      </c>
      <c r="AA289" s="205">
        <v>0</v>
      </c>
      <c r="AB289" s="205">
        <v>0</v>
      </c>
      <c r="AC289" s="205">
        <v>0</v>
      </c>
      <c r="AD289" s="205">
        <v>0</v>
      </c>
      <c r="AE289" s="205">
        <v>0</v>
      </c>
      <c r="AF289" s="275">
        <v>0</v>
      </c>
      <c r="AH289" s="196">
        <f t="shared" si="356"/>
        <v>0</v>
      </c>
      <c r="AI289" s="197" t="e">
        <f t="shared" si="358"/>
        <v>#DIV/0!</v>
      </c>
      <c r="AJ289" s="205">
        <v>0</v>
      </c>
      <c r="AK289" s="205">
        <v>0</v>
      </c>
      <c r="AL289" s="205">
        <v>0</v>
      </c>
      <c r="AM289" s="205">
        <v>0</v>
      </c>
      <c r="AN289" s="205">
        <v>0</v>
      </c>
      <c r="AO289" s="205">
        <v>0</v>
      </c>
      <c r="AP289" s="205">
        <v>0</v>
      </c>
      <c r="AQ289" s="205">
        <v>0</v>
      </c>
      <c r="AR289" s="205">
        <v>0</v>
      </c>
      <c r="AS289" s="205">
        <v>0</v>
      </c>
      <c r="AT289" s="205">
        <v>0</v>
      </c>
      <c r="AU289" s="275">
        <v>0</v>
      </c>
      <c r="AW289" s="196">
        <f t="shared" si="357"/>
        <v>0</v>
      </c>
      <c r="AX289" s="197" t="e">
        <f t="shared" si="359"/>
        <v>#DIV/0!</v>
      </c>
      <c r="AY289" s="205">
        <v>0</v>
      </c>
      <c r="AZ289" s="205">
        <v>0</v>
      </c>
      <c r="BA289" s="205">
        <v>0</v>
      </c>
      <c r="BB289" s="205">
        <v>0</v>
      </c>
      <c r="BC289" s="205">
        <v>0</v>
      </c>
      <c r="BD289" s="205">
        <v>0</v>
      </c>
      <c r="BE289" s="205">
        <v>0</v>
      </c>
      <c r="BF289" s="205">
        <v>0</v>
      </c>
      <c r="BG289" s="205">
        <v>0</v>
      </c>
      <c r="BH289" s="205">
        <v>0</v>
      </c>
      <c r="BI289" s="205">
        <v>0</v>
      </c>
      <c r="BJ289" s="275">
        <v>0</v>
      </c>
    </row>
    <row r="290" spans="1:62">
      <c r="A290" s="305"/>
      <c r="B290" s="305"/>
      <c r="C290" s="306" t="s">
        <v>45</v>
      </c>
      <c r="D290" s="307">
        <f t="shared" si="360"/>
        <v>0</v>
      </c>
      <c r="E290" s="308" t="e">
        <f t="shared" si="361"/>
        <v>#DIV/0!</v>
      </c>
      <c r="F290" s="307">
        <f t="shared" si="400"/>
        <v>0</v>
      </c>
      <c r="G290" s="307">
        <f t="shared" si="401"/>
        <v>0</v>
      </c>
      <c r="H290" s="307">
        <f t="shared" si="402"/>
        <v>0</v>
      </c>
      <c r="I290" s="307">
        <f t="shared" si="403"/>
        <v>0</v>
      </c>
      <c r="J290" s="307">
        <f t="shared" si="404"/>
        <v>0</v>
      </c>
      <c r="K290" s="307">
        <f t="shared" si="405"/>
        <v>0</v>
      </c>
      <c r="L290" s="307">
        <f t="shared" si="406"/>
        <v>0</v>
      </c>
      <c r="M290" s="307">
        <f t="shared" si="407"/>
        <v>0</v>
      </c>
      <c r="N290" s="307">
        <f t="shared" si="408"/>
        <v>0</v>
      </c>
      <c r="O290" s="307">
        <f t="shared" si="409"/>
        <v>0</v>
      </c>
      <c r="P290" s="307">
        <f t="shared" si="410"/>
        <v>0</v>
      </c>
      <c r="Q290" s="356">
        <f t="shared" si="411"/>
        <v>0</v>
      </c>
      <c r="S290" s="307">
        <f t="shared" si="362"/>
        <v>0</v>
      </c>
      <c r="T290" s="308" t="e">
        <f t="shared" si="363"/>
        <v>#DIV/0!</v>
      </c>
      <c r="U290" s="307">
        <v>0</v>
      </c>
      <c r="V290" s="307">
        <v>0</v>
      </c>
      <c r="W290" s="307">
        <v>0</v>
      </c>
      <c r="X290" s="307">
        <v>0</v>
      </c>
      <c r="Y290" s="307">
        <v>0</v>
      </c>
      <c r="Z290" s="307">
        <v>0</v>
      </c>
      <c r="AA290" s="307">
        <v>0</v>
      </c>
      <c r="AB290" s="307">
        <v>0</v>
      </c>
      <c r="AC290" s="307">
        <v>0</v>
      </c>
      <c r="AD290" s="307">
        <v>0</v>
      </c>
      <c r="AE290" s="307">
        <v>0</v>
      </c>
      <c r="AF290" s="356">
        <v>0</v>
      </c>
      <c r="AH290" s="307">
        <f t="shared" si="356"/>
        <v>0</v>
      </c>
      <c r="AI290" s="308" t="e">
        <f t="shared" si="358"/>
        <v>#DIV/0!</v>
      </c>
      <c r="AJ290" s="307">
        <v>0</v>
      </c>
      <c r="AK290" s="307">
        <v>0</v>
      </c>
      <c r="AL290" s="307">
        <v>0</v>
      </c>
      <c r="AM290" s="307">
        <v>0</v>
      </c>
      <c r="AN290" s="307">
        <v>0</v>
      </c>
      <c r="AO290" s="307">
        <v>0</v>
      </c>
      <c r="AP290" s="307">
        <v>0</v>
      </c>
      <c r="AQ290" s="307">
        <v>0</v>
      </c>
      <c r="AR290" s="307">
        <v>0</v>
      </c>
      <c r="AS290" s="307">
        <v>0</v>
      </c>
      <c r="AT290" s="307">
        <v>0</v>
      </c>
      <c r="AU290" s="356">
        <v>0</v>
      </c>
      <c r="AW290" s="307">
        <f t="shared" si="357"/>
        <v>0</v>
      </c>
      <c r="AX290" s="308" t="e">
        <f t="shared" si="359"/>
        <v>#DIV/0!</v>
      </c>
      <c r="AY290" s="307">
        <v>0</v>
      </c>
      <c r="AZ290" s="307">
        <v>0</v>
      </c>
      <c r="BA290" s="307">
        <v>0</v>
      </c>
      <c r="BB290" s="307">
        <v>0</v>
      </c>
      <c r="BC290" s="307">
        <v>0</v>
      </c>
      <c r="BD290" s="307">
        <v>0</v>
      </c>
      <c r="BE290" s="307">
        <v>0</v>
      </c>
      <c r="BF290" s="307">
        <v>0</v>
      </c>
      <c r="BG290" s="307">
        <v>0</v>
      </c>
      <c r="BH290" s="307">
        <v>0</v>
      </c>
      <c r="BI290" s="307">
        <v>0</v>
      </c>
      <c r="BJ290" s="356">
        <v>0</v>
      </c>
    </row>
    <row r="291" spans="1:62">
      <c r="A291" s="350"/>
      <c r="B291" s="350"/>
      <c r="C291" s="302" t="s">
        <v>75</v>
      </c>
      <c r="D291" s="303">
        <f t="shared" si="360"/>
        <v>0</v>
      </c>
      <c r="E291" s="304" t="e">
        <f t="shared" si="361"/>
        <v>#DIV/0!</v>
      </c>
      <c r="F291" s="303">
        <f t="shared" ref="F291:Q291" si="412">SUM(F285:F290)</f>
        <v>0</v>
      </c>
      <c r="G291" s="303">
        <f t="shared" si="412"/>
        <v>0</v>
      </c>
      <c r="H291" s="303">
        <f t="shared" si="412"/>
        <v>0</v>
      </c>
      <c r="I291" s="303">
        <f t="shared" si="412"/>
        <v>0</v>
      </c>
      <c r="J291" s="303">
        <f t="shared" si="412"/>
        <v>0</v>
      </c>
      <c r="K291" s="303">
        <f t="shared" si="412"/>
        <v>0</v>
      </c>
      <c r="L291" s="303">
        <f t="shared" si="412"/>
        <v>0</v>
      </c>
      <c r="M291" s="303">
        <f t="shared" si="412"/>
        <v>0</v>
      </c>
      <c r="N291" s="303">
        <f t="shared" si="412"/>
        <v>0</v>
      </c>
      <c r="O291" s="303">
        <f t="shared" si="412"/>
        <v>0</v>
      </c>
      <c r="P291" s="303">
        <f t="shared" si="412"/>
        <v>0</v>
      </c>
      <c r="Q291" s="353">
        <f t="shared" si="412"/>
        <v>0</v>
      </c>
      <c r="S291" s="303">
        <f t="shared" si="362"/>
        <v>0</v>
      </c>
      <c r="T291" s="304" t="e">
        <f t="shared" si="363"/>
        <v>#DIV/0!</v>
      </c>
      <c r="U291" s="303">
        <f>SUM(U285:U290)</f>
        <v>0</v>
      </c>
      <c r="V291" s="303">
        <f t="shared" ref="V291:AF291" si="413">SUM(V285:V290)</f>
        <v>0</v>
      </c>
      <c r="W291" s="303">
        <f t="shared" si="413"/>
        <v>0</v>
      </c>
      <c r="X291" s="303">
        <f t="shared" si="413"/>
        <v>0</v>
      </c>
      <c r="Y291" s="303">
        <f t="shared" si="413"/>
        <v>0</v>
      </c>
      <c r="Z291" s="303">
        <f t="shared" si="413"/>
        <v>0</v>
      </c>
      <c r="AA291" s="303">
        <f t="shared" si="413"/>
        <v>0</v>
      </c>
      <c r="AB291" s="303">
        <f t="shared" si="413"/>
        <v>0</v>
      </c>
      <c r="AC291" s="303">
        <f t="shared" si="413"/>
        <v>0</v>
      </c>
      <c r="AD291" s="303">
        <f t="shared" si="413"/>
        <v>0</v>
      </c>
      <c r="AE291" s="303">
        <f t="shared" si="413"/>
        <v>0</v>
      </c>
      <c r="AF291" s="353">
        <f t="shared" si="413"/>
        <v>0</v>
      </c>
      <c r="AH291" s="303">
        <f t="shared" si="356"/>
        <v>0</v>
      </c>
      <c r="AI291" s="304" t="e">
        <f t="shared" si="358"/>
        <v>#DIV/0!</v>
      </c>
      <c r="AJ291" s="303">
        <f>SUM(AJ285:AJ290)</f>
        <v>0</v>
      </c>
      <c r="AK291" s="303">
        <f t="shared" ref="AK291:AU291" si="414">SUM(AK285:AK290)</f>
        <v>0</v>
      </c>
      <c r="AL291" s="303">
        <f t="shared" si="414"/>
        <v>0</v>
      </c>
      <c r="AM291" s="303">
        <f t="shared" si="414"/>
        <v>0</v>
      </c>
      <c r="AN291" s="303">
        <f t="shared" si="414"/>
        <v>0</v>
      </c>
      <c r="AO291" s="303">
        <f t="shared" si="414"/>
        <v>0</v>
      </c>
      <c r="AP291" s="303">
        <f t="shared" si="414"/>
        <v>0</v>
      </c>
      <c r="AQ291" s="303">
        <f t="shared" si="414"/>
        <v>0</v>
      </c>
      <c r="AR291" s="303">
        <f t="shared" si="414"/>
        <v>0</v>
      </c>
      <c r="AS291" s="303">
        <f t="shared" si="414"/>
        <v>0</v>
      </c>
      <c r="AT291" s="303">
        <f t="shared" si="414"/>
        <v>0</v>
      </c>
      <c r="AU291" s="353">
        <f t="shared" si="414"/>
        <v>0</v>
      </c>
      <c r="AW291" s="303">
        <f t="shared" si="357"/>
        <v>0</v>
      </c>
      <c r="AX291" s="304" t="e">
        <f t="shared" si="359"/>
        <v>#DIV/0!</v>
      </c>
      <c r="AY291" s="303">
        <f>SUM(AY285:AY290)</f>
        <v>0</v>
      </c>
      <c r="AZ291" s="303">
        <f t="shared" ref="AZ291:BJ291" si="415">SUM(AZ285:AZ290)</f>
        <v>0</v>
      </c>
      <c r="BA291" s="303">
        <f t="shared" si="415"/>
        <v>0</v>
      </c>
      <c r="BB291" s="303">
        <f t="shared" si="415"/>
        <v>0</v>
      </c>
      <c r="BC291" s="303">
        <f t="shared" si="415"/>
        <v>0</v>
      </c>
      <c r="BD291" s="303">
        <f t="shared" si="415"/>
        <v>0</v>
      </c>
      <c r="BE291" s="303">
        <f t="shared" si="415"/>
        <v>0</v>
      </c>
      <c r="BF291" s="303">
        <f t="shared" si="415"/>
        <v>0</v>
      </c>
      <c r="BG291" s="303">
        <f t="shared" si="415"/>
        <v>0</v>
      </c>
      <c r="BH291" s="303">
        <f t="shared" si="415"/>
        <v>0</v>
      </c>
      <c r="BI291" s="303">
        <f t="shared" si="415"/>
        <v>0</v>
      </c>
      <c r="BJ291" s="353">
        <f t="shared" si="415"/>
        <v>0</v>
      </c>
    </row>
    <row r="292" spans="1:62">
      <c r="A292" s="223">
        <v>6325</v>
      </c>
      <c r="B292" s="431" t="s">
        <v>420</v>
      </c>
      <c r="C292" s="224" t="s">
        <v>421</v>
      </c>
      <c r="D292" s="225">
        <f t="shared" si="360"/>
        <v>0</v>
      </c>
      <c r="E292" s="226" t="e">
        <f t="shared" si="361"/>
        <v>#DIV/0!</v>
      </c>
      <c r="F292" s="227">
        <f t="shared" ref="F292:Q296" si="416">U292+AJ292+AY292</f>
        <v>0</v>
      </c>
      <c r="G292" s="227">
        <f t="shared" si="416"/>
        <v>0</v>
      </c>
      <c r="H292" s="227">
        <f t="shared" si="416"/>
        <v>0</v>
      </c>
      <c r="I292" s="227">
        <f t="shared" si="416"/>
        <v>0</v>
      </c>
      <c r="J292" s="227">
        <f t="shared" si="416"/>
        <v>0</v>
      </c>
      <c r="K292" s="227">
        <f t="shared" si="416"/>
        <v>0</v>
      </c>
      <c r="L292" s="227">
        <f t="shared" si="416"/>
        <v>0</v>
      </c>
      <c r="M292" s="227">
        <f t="shared" si="416"/>
        <v>0</v>
      </c>
      <c r="N292" s="227">
        <f t="shared" si="416"/>
        <v>0</v>
      </c>
      <c r="O292" s="227">
        <f t="shared" si="416"/>
        <v>0</v>
      </c>
      <c r="P292" s="227">
        <f t="shared" si="416"/>
        <v>0</v>
      </c>
      <c r="Q292" s="280">
        <f t="shared" si="416"/>
        <v>0</v>
      </c>
      <c r="S292" s="225">
        <f t="shared" si="362"/>
        <v>0</v>
      </c>
      <c r="T292" s="226" t="e">
        <f t="shared" si="363"/>
        <v>#DIV/0!</v>
      </c>
      <c r="U292" s="227">
        <v>0</v>
      </c>
      <c r="V292" s="227">
        <v>0</v>
      </c>
      <c r="W292" s="227">
        <v>0</v>
      </c>
      <c r="X292" s="227">
        <v>0</v>
      </c>
      <c r="Y292" s="227">
        <v>0</v>
      </c>
      <c r="Z292" s="227">
        <v>0</v>
      </c>
      <c r="AA292" s="227">
        <v>0</v>
      </c>
      <c r="AB292" s="227">
        <v>0</v>
      </c>
      <c r="AC292" s="227">
        <v>0</v>
      </c>
      <c r="AD292" s="227">
        <v>0</v>
      </c>
      <c r="AE292" s="227">
        <v>0</v>
      </c>
      <c r="AF292" s="280">
        <v>0</v>
      </c>
      <c r="AH292" s="225">
        <f t="shared" si="356"/>
        <v>0</v>
      </c>
      <c r="AI292" s="226" t="e">
        <f t="shared" si="358"/>
        <v>#DIV/0!</v>
      </c>
      <c r="AJ292" s="227">
        <v>0</v>
      </c>
      <c r="AK292" s="227">
        <v>0</v>
      </c>
      <c r="AL292" s="227">
        <v>0</v>
      </c>
      <c r="AM292" s="227">
        <v>0</v>
      </c>
      <c r="AN292" s="227">
        <v>0</v>
      </c>
      <c r="AO292" s="227">
        <v>0</v>
      </c>
      <c r="AP292" s="227">
        <v>0</v>
      </c>
      <c r="AQ292" s="227">
        <v>0</v>
      </c>
      <c r="AR292" s="227">
        <v>0</v>
      </c>
      <c r="AS292" s="227">
        <v>0</v>
      </c>
      <c r="AT292" s="227">
        <v>0</v>
      </c>
      <c r="AU292" s="280">
        <v>0</v>
      </c>
      <c r="AW292" s="225">
        <f t="shared" si="357"/>
        <v>0</v>
      </c>
      <c r="AX292" s="226" t="e">
        <f t="shared" si="359"/>
        <v>#DIV/0!</v>
      </c>
      <c r="AY292" s="227">
        <v>0</v>
      </c>
      <c r="AZ292" s="227">
        <v>0</v>
      </c>
      <c r="BA292" s="227">
        <v>0</v>
      </c>
      <c r="BB292" s="227">
        <v>0</v>
      </c>
      <c r="BC292" s="227">
        <v>0</v>
      </c>
      <c r="BD292" s="227">
        <v>0</v>
      </c>
      <c r="BE292" s="227">
        <v>0</v>
      </c>
      <c r="BF292" s="227">
        <v>0</v>
      </c>
      <c r="BG292" s="227">
        <v>0</v>
      </c>
      <c r="BH292" s="227">
        <v>0</v>
      </c>
      <c r="BI292" s="227">
        <v>0</v>
      </c>
      <c r="BJ292" s="280">
        <v>0</v>
      </c>
    </row>
    <row r="293" spans="1:62">
      <c r="A293" s="218"/>
      <c r="B293" s="218"/>
      <c r="C293" s="204" t="s">
        <v>422</v>
      </c>
      <c r="D293" s="196">
        <f t="shared" si="360"/>
        <v>0</v>
      </c>
      <c r="E293" s="197" t="e">
        <f t="shared" si="361"/>
        <v>#DIV/0!</v>
      </c>
      <c r="F293" s="205">
        <f t="shared" si="416"/>
        <v>0</v>
      </c>
      <c r="G293" s="205">
        <f t="shared" si="416"/>
        <v>0</v>
      </c>
      <c r="H293" s="205">
        <f t="shared" si="416"/>
        <v>0</v>
      </c>
      <c r="I293" s="205">
        <f t="shared" si="416"/>
        <v>0</v>
      </c>
      <c r="J293" s="205">
        <f t="shared" si="416"/>
        <v>0</v>
      </c>
      <c r="K293" s="205">
        <f t="shared" si="416"/>
        <v>0</v>
      </c>
      <c r="L293" s="205">
        <f t="shared" si="416"/>
        <v>0</v>
      </c>
      <c r="M293" s="205">
        <f t="shared" si="416"/>
        <v>0</v>
      </c>
      <c r="N293" s="205">
        <f t="shared" si="416"/>
        <v>0</v>
      </c>
      <c r="O293" s="205">
        <f t="shared" si="416"/>
        <v>0</v>
      </c>
      <c r="P293" s="205">
        <f t="shared" si="416"/>
        <v>0</v>
      </c>
      <c r="Q293" s="275">
        <f t="shared" si="416"/>
        <v>0</v>
      </c>
      <c r="S293" s="196">
        <f t="shared" si="362"/>
        <v>0</v>
      </c>
      <c r="T293" s="197" t="e">
        <f t="shared" si="363"/>
        <v>#DIV/0!</v>
      </c>
      <c r="U293" s="205"/>
      <c r="V293" s="205"/>
      <c r="W293" s="205"/>
      <c r="X293" s="205"/>
      <c r="Y293" s="205"/>
      <c r="Z293" s="205"/>
      <c r="AA293" s="205"/>
      <c r="AB293" s="205"/>
      <c r="AC293" s="205"/>
      <c r="AD293" s="205"/>
      <c r="AE293" s="205"/>
      <c r="AF293" s="275"/>
      <c r="AH293" s="196">
        <f t="shared" si="356"/>
        <v>0</v>
      </c>
      <c r="AI293" s="197" t="e">
        <f t="shared" si="358"/>
        <v>#DIV/0!</v>
      </c>
      <c r="AJ293" s="205"/>
      <c r="AK293" s="205"/>
      <c r="AL293" s="205"/>
      <c r="AM293" s="205"/>
      <c r="AN293" s="205"/>
      <c r="AO293" s="205"/>
      <c r="AP293" s="205"/>
      <c r="AQ293" s="205"/>
      <c r="AR293" s="205"/>
      <c r="AS293" s="205"/>
      <c r="AT293" s="205"/>
      <c r="AU293" s="275"/>
      <c r="AW293" s="196">
        <f t="shared" si="357"/>
        <v>0</v>
      </c>
      <c r="AX293" s="197" t="e">
        <f t="shared" si="359"/>
        <v>#DIV/0!</v>
      </c>
      <c r="AY293" s="205"/>
      <c r="AZ293" s="205"/>
      <c r="BA293" s="205"/>
      <c r="BB293" s="205"/>
      <c r="BC293" s="205"/>
      <c r="BD293" s="205"/>
      <c r="BE293" s="205"/>
      <c r="BF293" s="205"/>
      <c r="BG293" s="205"/>
      <c r="BH293" s="205"/>
      <c r="BI293" s="205"/>
      <c r="BJ293" s="275"/>
    </row>
    <row r="294" spans="1:62">
      <c r="A294" s="218">
        <v>6325</v>
      </c>
      <c r="B294" s="430" t="s">
        <v>423</v>
      </c>
      <c r="C294" s="204" t="s">
        <v>284</v>
      </c>
      <c r="D294" s="196">
        <f t="shared" si="360"/>
        <v>0</v>
      </c>
      <c r="E294" s="197" t="e">
        <f t="shared" si="361"/>
        <v>#DIV/0!</v>
      </c>
      <c r="F294" s="205">
        <f t="shared" si="416"/>
        <v>0</v>
      </c>
      <c r="G294" s="205">
        <f t="shared" si="416"/>
        <v>0</v>
      </c>
      <c r="H294" s="205">
        <f t="shared" si="416"/>
        <v>0</v>
      </c>
      <c r="I294" s="205">
        <f t="shared" si="416"/>
        <v>0</v>
      </c>
      <c r="J294" s="205">
        <f t="shared" si="416"/>
        <v>0</v>
      </c>
      <c r="K294" s="205">
        <f t="shared" si="416"/>
        <v>0</v>
      </c>
      <c r="L294" s="205">
        <f t="shared" si="416"/>
        <v>0</v>
      </c>
      <c r="M294" s="205">
        <f t="shared" si="416"/>
        <v>0</v>
      </c>
      <c r="N294" s="205">
        <f t="shared" si="416"/>
        <v>0</v>
      </c>
      <c r="O294" s="205">
        <f t="shared" si="416"/>
        <v>0</v>
      </c>
      <c r="P294" s="205">
        <f t="shared" si="416"/>
        <v>0</v>
      </c>
      <c r="Q294" s="275">
        <f t="shared" si="416"/>
        <v>0</v>
      </c>
      <c r="S294" s="196">
        <f t="shared" si="362"/>
        <v>0</v>
      </c>
      <c r="T294" s="197" t="e">
        <f t="shared" si="363"/>
        <v>#DIV/0!</v>
      </c>
      <c r="U294" s="205">
        <v>0</v>
      </c>
      <c r="V294" s="205">
        <v>0</v>
      </c>
      <c r="W294" s="205">
        <v>0</v>
      </c>
      <c r="X294" s="205">
        <v>0</v>
      </c>
      <c r="Y294" s="205">
        <v>0</v>
      </c>
      <c r="Z294" s="205">
        <v>0</v>
      </c>
      <c r="AA294" s="205">
        <v>0</v>
      </c>
      <c r="AB294" s="205">
        <v>0</v>
      </c>
      <c r="AC294" s="205">
        <v>0</v>
      </c>
      <c r="AD294" s="205">
        <v>0</v>
      </c>
      <c r="AE294" s="205">
        <v>0</v>
      </c>
      <c r="AF294" s="275">
        <v>0</v>
      </c>
      <c r="AH294" s="196">
        <f t="shared" si="356"/>
        <v>0</v>
      </c>
      <c r="AI294" s="197" t="e">
        <f t="shared" si="358"/>
        <v>#DIV/0!</v>
      </c>
      <c r="AJ294" s="205">
        <v>0</v>
      </c>
      <c r="AK294" s="205">
        <v>0</v>
      </c>
      <c r="AL294" s="205">
        <v>0</v>
      </c>
      <c r="AM294" s="205">
        <v>0</v>
      </c>
      <c r="AN294" s="205">
        <v>0</v>
      </c>
      <c r="AO294" s="205">
        <v>0</v>
      </c>
      <c r="AP294" s="205">
        <v>0</v>
      </c>
      <c r="AQ294" s="205">
        <v>0</v>
      </c>
      <c r="AR294" s="205">
        <v>0</v>
      </c>
      <c r="AS294" s="205">
        <v>0</v>
      </c>
      <c r="AT294" s="205">
        <v>0</v>
      </c>
      <c r="AU294" s="275">
        <v>0</v>
      </c>
      <c r="AW294" s="196">
        <f t="shared" si="357"/>
        <v>0</v>
      </c>
      <c r="AX294" s="197" t="e">
        <f t="shared" si="359"/>
        <v>#DIV/0!</v>
      </c>
      <c r="AY294" s="205">
        <v>0</v>
      </c>
      <c r="AZ294" s="205">
        <v>0</v>
      </c>
      <c r="BA294" s="205">
        <v>0</v>
      </c>
      <c r="BB294" s="205">
        <v>0</v>
      </c>
      <c r="BC294" s="205">
        <v>0</v>
      </c>
      <c r="BD294" s="205">
        <v>0</v>
      </c>
      <c r="BE294" s="205">
        <v>0</v>
      </c>
      <c r="BF294" s="205">
        <v>0</v>
      </c>
      <c r="BG294" s="205">
        <v>0</v>
      </c>
      <c r="BH294" s="205">
        <v>0</v>
      </c>
      <c r="BI294" s="205">
        <v>0</v>
      </c>
      <c r="BJ294" s="275">
        <v>0</v>
      </c>
    </row>
    <row r="295" spans="1:62">
      <c r="A295" s="218">
        <v>6325</v>
      </c>
      <c r="B295" s="430" t="s">
        <v>424</v>
      </c>
      <c r="C295" s="204" t="s">
        <v>425</v>
      </c>
      <c r="D295" s="196">
        <f t="shared" si="360"/>
        <v>0</v>
      </c>
      <c r="E295" s="197" t="e">
        <f t="shared" si="361"/>
        <v>#DIV/0!</v>
      </c>
      <c r="F295" s="205">
        <f t="shared" si="416"/>
        <v>0</v>
      </c>
      <c r="G295" s="205">
        <f t="shared" si="416"/>
        <v>0</v>
      </c>
      <c r="H295" s="205">
        <f t="shared" si="416"/>
        <v>0</v>
      </c>
      <c r="I295" s="205">
        <f t="shared" si="416"/>
        <v>0</v>
      </c>
      <c r="J295" s="205">
        <f t="shared" si="416"/>
        <v>0</v>
      </c>
      <c r="K295" s="205">
        <f t="shared" si="416"/>
        <v>0</v>
      </c>
      <c r="L295" s="205">
        <f t="shared" si="416"/>
        <v>0</v>
      </c>
      <c r="M295" s="205">
        <f t="shared" si="416"/>
        <v>0</v>
      </c>
      <c r="N295" s="205">
        <f t="shared" si="416"/>
        <v>0</v>
      </c>
      <c r="O295" s="205">
        <f t="shared" si="416"/>
        <v>0</v>
      </c>
      <c r="P295" s="205">
        <f t="shared" si="416"/>
        <v>0</v>
      </c>
      <c r="Q295" s="275">
        <f t="shared" si="416"/>
        <v>0</v>
      </c>
      <c r="S295" s="196">
        <f t="shared" si="362"/>
        <v>0</v>
      </c>
      <c r="T295" s="197" t="e">
        <f t="shared" si="363"/>
        <v>#DIV/0!</v>
      </c>
      <c r="U295" s="205">
        <v>0</v>
      </c>
      <c r="V295" s="205">
        <v>0</v>
      </c>
      <c r="W295" s="205">
        <v>0</v>
      </c>
      <c r="X295" s="205">
        <v>0</v>
      </c>
      <c r="Y295" s="205">
        <v>0</v>
      </c>
      <c r="Z295" s="205">
        <v>0</v>
      </c>
      <c r="AA295" s="205">
        <v>0</v>
      </c>
      <c r="AB295" s="205">
        <v>0</v>
      </c>
      <c r="AC295" s="205">
        <v>0</v>
      </c>
      <c r="AD295" s="205">
        <v>0</v>
      </c>
      <c r="AE295" s="205">
        <v>0</v>
      </c>
      <c r="AF295" s="275">
        <v>0</v>
      </c>
      <c r="AH295" s="196">
        <f t="shared" si="356"/>
        <v>0</v>
      </c>
      <c r="AI295" s="197" t="e">
        <f t="shared" si="358"/>
        <v>#DIV/0!</v>
      </c>
      <c r="AJ295" s="205">
        <v>0</v>
      </c>
      <c r="AK295" s="205">
        <v>0</v>
      </c>
      <c r="AL295" s="205">
        <v>0</v>
      </c>
      <c r="AM295" s="205">
        <v>0</v>
      </c>
      <c r="AN295" s="205">
        <v>0</v>
      </c>
      <c r="AO295" s="205">
        <v>0</v>
      </c>
      <c r="AP295" s="205">
        <v>0</v>
      </c>
      <c r="AQ295" s="205">
        <v>0</v>
      </c>
      <c r="AR295" s="205">
        <v>0</v>
      </c>
      <c r="AS295" s="205">
        <v>0</v>
      </c>
      <c r="AT295" s="205">
        <v>0</v>
      </c>
      <c r="AU295" s="275">
        <v>0</v>
      </c>
      <c r="AW295" s="196">
        <f t="shared" si="357"/>
        <v>0</v>
      </c>
      <c r="AX295" s="197" t="e">
        <f t="shared" si="359"/>
        <v>#DIV/0!</v>
      </c>
      <c r="AY295" s="205">
        <v>0</v>
      </c>
      <c r="AZ295" s="205">
        <v>0</v>
      </c>
      <c r="BA295" s="205">
        <v>0</v>
      </c>
      <c r="BB295" s="205">
        <v>0</v>
      </c>
      <c r="BC295" s="205">
        <v>0</v>
      </c>
      <c r="BD295" s="205">
        <v>0</v>
      </c>
      <c r="BE295" s="205">
        <v>0</v>
      </c>
      <c r="BF295" s="205">
        <v>0</v>
      </c>
      <c r="BG295" s="205">
        <v>0</v>
      </c>
      <c r="BH295" s="205">
        <v>0</v>
      </c>
      <c r="BI295" s="205">
        <v>0</v>
      </c>
      <c r="BJ295" s="275">
        <v>0</v>
      </c>
    </row>
    <row r="296" spans="1:62">
      <c r="A296" s="305"/>
      <c r="B296" s="305"/>
      <c r="C296" s="306" t="s">
        <v>45</v>
      </c>
      <c r="D296" s="307">
        <f t="shared" si="360"/>
        <v>0</v>
      </c>
      <c r="E296" s="308" t="e">
        <f t="shared" si="361"/>
        <v>#DIV/0!</v>
      </c>
      <c r="F296" s="307">
        <f t="shared" si="416"/>
        <v>0</v>
      </c>
      <c r="G296" s="307">
        <f t="shared" si="416"/>
        <v>0</v>
      </c>
      <c r="H296" s="307">
        <f t="shared" si="416"/>
        <v>0</v>
      </c>
      <c r="I296" s="307">
        <f t="shared" si="416"/>
        <v>0</v>
      </c>
      <c r="J296" s="307">
        <f t="shared" si="416"/>
        <v>0</v>
      </c>
      <c r="K296" s="307">
        <f t="shared" si="416"/>
        <v>0</v>
      </c>
      <c r="L296" s="307">
        <f t="shared" si="416"/>
        <v>0</v>
      </c>
      <c r="M296" s="307">
        <f t="shared" si="416"/>
        <v>0</v>
      </c>
      <c r="N296" s="307">
        <f t="shared" si="416"/>
        <v>0</v>
      </c>
      <c r="O296" s="307">
        <f t="shared" si="416"/>
        <v>0</v>
      </c>
      <c r="P296" s="307">
        <f t="shared" si="416"/>
        <v>0</v>
      </c>
      <c r="Q296" s="356">
        <f t="shared" si="416"/>
        <v>0</v>
      </c>
      <c r="S296" s="307">
        <f t="shared" si="362"/>
        <v>0</v>
      </c>
      <c r="T296" s="308" t="e">
        <f t="shared" si="363"/>
        <v>#DIV/0!</v>
      </c>
      <c r="U296" s="307">
        <v>0</v>
      </c>
      <c r="V296" s="307">
        <v>0</v>
      </c>
      <c r="W296" s="307">
        <v>0</v>
      </c>
      <c r="X296" s="307">
        <v>0</v>
      </c>
      <c r="Y296" s="307">
        <v>0</v>
      </c>
      <c r="Z296" s="307">
        <v>0</v>
      </c>
      <c r="AA296" s="307">
        <v>0</v>
      </c>
      <c r="AB296" s="307">
        <v>0</v>
      </c>
      <c r="AC296" s="307">
        <v>0</v>
      </c>
      <c r="AD296" s="307">
        <v>0</v>
      </c>
      <c r="AE296" s="307">
        <v>0</v>
      </c>
      <c r="AF296" s="356">
        <v>0</v>
      </c>
      <c r="AH296" s="307">
        <f t="shared" si="356"/>
        <v>0</v>
      </c>
      <c r="AI296" s="308" t="e">
        <f t="shared" si="358"/>
        <v>#DIV/0!</v>
      </c>
      <c r="AJ296" s="307">
        <v>0</v>
      </c>
      <c r="AK296" s="307">
        <v>0</v>
      </c>
      <c r="AL296" s="307">
        <v>0</v>
      </c>
      <c r="AM296" s="307">
        <v>0</v>
      </c>
      <c r="AN296" s="307">
        <v>0</v>
      </c>
      <c r="AO296" s="307">
        <v>0</v>
      </c>
      <c r="AP296" s="307">
        <v>0</v>
      </c>
      <c r="AQ296" s="307">
        <v>0</v>
      </c>
      <c r="AR296" s="307">
        <v>0</v>
      </c>
      <c r="AS296" s="307">
        <v>0</v>
      </c>
      <c r="AT296" s="307">
        <v>0</v>
      </c>
      <c r="AU296" s="356">
        <v>0</v>
      </c>
      <c r="AW296" s="307">
        <f t="shared" si="357"/>
        <v>0</v>
      </c>
      <c r="AX296" s="308" t="e">
        <f t="shared" si="359"/>
        <v>#DIV/0!</v>
      </c>
      <c r="AY296" s="307">
        <v>0</v>
      </c>
      <c r="AZ296" s="307">
        <v>0</v>
      </c>
      <c r="BA296" s="307">
        <v>0</v>
      </c>
      <c r="BB296" s="307">
        <v>0</v>
      </c>
      <c r="BC296" s="307">
        <v>0</v>
      </c>
      <c r="BD296" s="307">
        <v>0</v>
      </c>
      <c r="BE296" s="307">
        <v>0</v>
      </c>
      <c r="BF296" s="307">
        <v>0</v>
      </c>
      <c r="BG296" s="307">
        <v>0</v>
      </c>
      <c r="BH296" s="307">
        <v>0</v>
      </c>
      <c r="BI296" s="307">
        <v>0</v>
      </c>
      <c r="BJ296" s="356">
        <v>0</v>
      </c>
    </row>
    <row r="297" spans="1:62">
      <c r="A297" s="350"/>
      <c r="B297" s="350"/>
      <c r="C297" s="302" t="s">
        <v>75</v>
      </c>
      <c r="D297" s="303">
        <f t="shared" si="360"/>
        <v>0</v>
      </c>
      <c r="E297" s="304" t="e">
        <f t="shared" si="361"/>
        <v>#DIV/0!</v>
      </c>
      <c r="F297" s="303">
        <f t="shared" ref="F297:Q297" si="417">SUM(F292:F296)</f>
        <v>0</v>
      </c>
      <c r="G297" s="303">
        <f t="shared" si="417"/>
        <v>0</v>
      </c>
      <c r="H297" s="303">
        <f t="shared" si="417"/>
        <v>0</v>
      </c>
      <c r="I297" s="303">
        <f t="shared" si="417"/>
        <v>0</v>
      </c>
      <c r="J297" s="303">
        <f t="shared" si="417"/>
        <v>0</v>
      </c>
      <c r="K297" s="303">
        <f t="shared" si="417"/>
        <v>0</v>
      </c>
      <c r="L297" s="303">
        <f t="shared" si="417"/>
        <v>0</v>
      </c>
      <c r="M297" s="303">
        <f t="shared" si="417"/>
        <v>0</v>
      </c>
      <c r="N297" s="303">
        <f t="shared" si="417"/>
        <v>0</v>
      </c>
      <c r="O297" s="303">
        <f t="shared" si="417"/>
        <v>0</v>
      </c>
      <c r="P297" s="303">
        <f t="shared" si="417"/>
        <v>0</v>
      </c>
      <c r="Q297" s="353">
        <f t="shared" si="417"/>
        <v>0</v>
      </c>
      <c r="S297" s="303">
        <f t="shared" si="362"/>
        <v>0</v>
      </c>
      <c r="T297" s="304" t="e">
        <f t="shared" si="363"/>
        <v>#DIV/0!</v>
      </c>
      <c r="U297" s="303">
        <f>SUM(U292:U296)</f>
        <v>0</v>
      </c>
      <c r="V297" s="303">
        <f t="shared" ref="V297:AF297" si="418">SUM(V292:V296)</f>
        <v>0</v>
      </c>
      <c r="W297" s="303">
        <f t="shared" si="418"/>
        <v>0</v>
      </c>
      <c r="X297" s="303">
        <f t="shared" si="418"/>
        <v>0</v>
      </c>
      <c r="Y297" s="303">
        <f t="shared" si="418"/>
        <v>0</v>
      </c>
      <c r="Z297" s="303">
        <f t="shared" si="418"/>
        <v>0</v>
      </c>
      <c r="AA297" s="303">
        <f t="shared" si="418"/>
        <v>0</v>
      </c>
      <c r="AB297" s="303">
        <f t="shared" si="418"/>
        <v>0</v>
      </c>
      <c r="AC297" s="303">
        <f t="shared" si="418"/>
        <v>0</v>
      </c>
      <c r="AD297" s="303">
        <f t="shared" si="418"/>
        <v>0</v>
      </c>
      <c r="AE297" s="303">
        <f t="shared" si="418"/>
        <v>0</v>
      </c>
      <c r="AF297" s="353">
        <f t="shared" si="418"/>
        <v>0</v>
      </c>
      <c r="AH297" s="303">
        <f t="shared" si="356"/>
        <v>0</v>
      </c>
      <c r="AI297" s="304" t="e">
        <f t="shared" si="358"/>
        <v>#DIV/0!</v>
      </c>
      <c r="AJ297" s="303">
        <f>SUM(AJ292:AJ296)</f>
        <v>0</v>
      </c>
      <c r="AK297" s="303">
        <f t="shared" ref="AK297:AU297" si="419">SUM(AK292:AK296)</f>
        <v>0</v>
      </c>
      <c r="AL297" s="303">
        <f t="shared" si="419"/>
        <v>0</v>
      </c>
      <c r="AM297" s="303">
        <f t="shared" si="419"/>
        <v>0</v>
      </c>
      <c r="AN297" s="303">
        <f t="shared" si="419"/>
        <v>0</v>
      </c>
      <c r="AO297" s="303">
        <f t="shared" si="419"/>
        <v>0</v>
      </c>
      <c r="AP297" s="303">
        <f t="shared" si="419"/>
        <v>0</v>
      </c>
      <c r="AQ297" s="303">
        <f t="shared" si="419"/>
        <v>0</v>
      </c>
      <c r="AR297" s="303">
        <f t="shared" si="419"/>
        <v>0</v>
      </c>
      <c r="AS297" s="303">
        <f t="shared" si="419"/>
        <v>0</v>
      </c>
      <c r="AT297" s="303">
        <f t="shared" si="419"/>
        <v>0</v>
      </c>
      <c r="AU297" s="353">
        <f t="shared" si="419"/>
        <v>0</v>
      </c>
      <c r="AW297" s="303">
        <f t="shared" si="357"/>
        <v>0</v>
      </c>
      <c r="AX297" s="304" t="e">
        <f t="shared" si="359"/>
        <v>#DIV/0!</v>
      </c>
      <c r="AY297" s="303">
        <f>SUM(AY292:AY296)</f>
        <v>0</v>
      </c>
      <c r="AZ297" s="303">
        <f t="shared" ref="AZ297:BJ297" si="420">SUM(AZ292:AZ296)</f>
        <v>0</v>
      </c>
      <c r="BA297" s="303">
        <f t="shared" si="420"/>
        <v>0</v>
      </c>
      <c r="BB297" s="303">
        <f t="shared" si="420"/>
        <v>0</v>
      </c>
      <c r="BC297" s="303">
        <f t="shared" si="420"/>
        <v>0</v>
      </c>
      <c r="BD297" s="303">
        <f t="shared" si="420"/>
        <v>0</v>
      </c>
      <c r="BE297" s="303">
        <f t="shared" si="420"/>
        <v>0</v>
      </c>
      <c r="BF297" s="303">
        <f t="shared" si="420"/>
        <v>0</v>
      </c>
      <c r="BG297" s="303">
        <f t="shared" si="420"/>
        <v>0</v>
      </c>
      <c r="BH297" s="303">
        <f t="shared" si="420"/>
        <v>0</v>
      </c>
      <c r="BI297" s="303">
        <f t="shared" si="420"/>
        <v>0</v>
      </c>
      <c r="BJ297" s="353">
        <f t="shared" si="420"/>
        <v>0</v>
      </c>
    </row>
    <row r="298" spans="1:62">
      <c r="A298" s="223">
        <v>6326</v>
      </c>
      <c r="B298" s="431" t="s">
        <v>709</v>
      </c>
      <c r="C298" s="224" t="s">
        <v>250</v>
      </c>
      <c r="D298" s="225">
        <f t="shared" si="360"/>
        <v>0</v>
      </c>
      <c r="E298" s="226" t="e">
        <f t="shared" si="361"/>
        <v>#DIV/0!</v>
      </c>
      <c r="F298" s="227">
        <f t="shared" ref="F298:F314" si="421">U298+AJ298+AY298</f>
        <v>0</v>
      </c>
      <c r="G298" s="227">
        <f t="shared" ref="G298:G314" si="422">V298+AK298+AZ298</f>
        <v>0</v>
      </c>
      <c r="H298" s="227">
        <f t="shared" ref="H298:H314" si="423">W298+AL298+BA298</f>
        <v>0</v>
      </c>
      <c r="I298" s="227">
        <f t="shared" ref="I298:I314" si="424">X298+AM298+BB298</f>
        <v>0</v>
      </c>
      <c r="J298" s="227">
        <f t="shared" ref="J298:J314" si="425">Y298+AN298+BC298</f>
        <v>0</v>
      </c>
      <c r="K298" s="227">
        <f t="shared" ref="K298:K314" si="426">Z298+AO298+BD298</f>
        <v>0</v>
      </c>
      <c r="L298" s="227">
        <f t="shared" ref="L298:L314" si="427">AA298+AP298+BE298</f>
        <v>0</v>
      </c>
      <c r="M298" s="227">
        <f t="shared" ref="M298:M314" si="428">AB298+AQ298+BF298</f>
        <v>0</v>
      </c>
      <c r="N298" s="227">
        <f t="shared" ref="N298:N314" si="429">AC298+AR298+BG298</f>
        <v>0</v>
      </c>
      <c r="O298" s="227">
        <f t="shared" ref="O298:O314" si="430">AD298+AS298+BH298</f>
        <v>0</v>
      </c>
      <c r="P298" s="227">
        <f t="shared" ref="P298:P314" si="431">AE298+AT298+BI298</f>
        <v>0</v>
      </c>
      <c r="Q298" s="280">
        <f t="shared" ref="Q298:Q314" si="432">AF298+AU298+BJ298</f>
        <v>0</v>
      </c>
      <c r="S298" s="225">
        <f t="shared" si="362"/>
        <v>0</v>
      </c>
      <c r="T298" s="226" t="e">
        <f t="shared" si="363"/>
        <v>#DIV/0!</v>
      </c>
      <c r="U298" s="227">
        <v>0</v>
      </c>
      <c r="V298" s="227">
        <v>0</v>
      </c>
      <c r="W298" s="227">
        <v>0</v>
      </c>
      <c r="X298" s="227">
        <v>0</v>
      </c>
      <c r="Y298" s="227">
        <v>0</v>
      </c>
      <c r="Z298" s="227">
        <v>0</v>
      </c>
      <c r="AA298" s="227">
        <v>0</v>
      </c>
      <c r="AB298" s="227">
        <v>0</v>
      </c>
      <c r="AC298" s="227">
        <v>0</v>
      </c>
      <c r="AD298" s="227">
        <v>0</v>
      </c>
      <c r="AE298" s="227">
        <v>0</v>
      </c>
      <c r="AF298" s="280">
        <v>0</v>
      </c>
      <c r="AH298" s="225">
        <f t="shared" si="356"/>
        <v>0</v>
      </c>
      <c r="AI298" s="226" t="e">
        <f t="shared" si="358"/>
        <v>#DIV/0!</v>
      </c>
      <c r="AJ298" s="227">
        <v>0</v>
      </c>
      <c r="AK298" s="227">
        <v>0</v>
      </c>
      <c r="AL298" s="227">
        <v>0</v>
      </c>
      <c r="AM298" s="227">
        <v>0</v>
      </c>
      <c r="AN298" s="227">
        <v>0</v>
      </c>
      <c r="AO298" s="227">
        <v>0</v>
      </c>
      <c r="AP298" s="227">
        <v>0</v>
      </c>
      <c r="AQ298" s="227">
        <v>0</v>
      </c>
      <c r="AR298" s="227">
        <v>0</v>
      </c>
      <c r="AS298" s="227">
        <v>0</v>
      </c>
      <c r="AT298" s="227">
        <v>0</v>
      </c>
      <c r="AU298" s="280">
        <v>0</v>
      </c>
      <c r="AW298" s="225">
        <f t="shared" si="357"/>
        <v>0</v>
      </c>
      <c r="AX298" s="226" t="e">
        <f t="shared" si="359"/>
        <v>#DIV/0!</v>
      </c>
      <c r="AY298" s="227">
        <v>0</v>
      </c>
      <c r="AZ298" s="227">
        <v>0</v>
      </c>
      <c r="BA298" s="227">
        <v>0</v>
      </c>
      <c r="BB298" s="227">
        <v>0</v>
      </c>
      <c r="BC298" s="227">
        <v>0</v>
      </c>
      <c r="BD298" s="227">
        <v>0</v>
      </c>
      <c r="BE298" s="227">
        <v>0</v>
      </c>
      <c r="BF298" s="227">
        <v>0</v>
      </c>
      <c r="BG298" s="227">
        <v>0</v>
      </c>
      <c r="BH298" s="227">
        <v>0</v>
      </c>
      <c r="BI298" s="227">
        <v>0</v>
      </c>
      <c r="BJ298" s="280">
        <v>0</v>
      </c>
    </row>
    <row r="299" spans="1:62">
      <c r="A299" s="218">
        <v>6326</v>
      </c>
      <c r="B299" s="430" t="s">
        <v>426</v>
      </c>
      <c r="C299" s="204" t="s">
        <v>427</v>
      </c>
      <c r="D299" s="196">
        <f t="shared" si="360"/>
        <v>0</v>
      </c>
      <c r="E299" s="197" t="e">
        <f t="shared" si="361"/>
        <v>#DIV/0!</v>
      </c>
      <c r="F299" s="205">
        <f t="shared" si="421"/>
        <v>0</v>
      </c>
      <c r="G299" s="205">
        <f t="shared" si="422"/>
        <v>0</v>
      </c>
      <c r="H299" s="205">
        <f t="shared" si="423"/>
        <v>0</v>
      </c>
      <c r="I299" s="205">
        <f t="shared" si="424"/>
        <v>0</v>
      </c>
      <c r="J299" s="205">
        <f t="shared" si="425"/>
        <v>0</v>
      </c>
      <c r="K299" s="205">
        <f t="shared" si="426"/>
        <v>0</v>
      </c>
      <c r="L299" s="205">
        <f t="shared" si="427"/>
        <v>0</v>
      </c>
      <c r="M299" s="205">
        <f t="shared" si="428"/>
        <v>0</v>
      </c>
      <c r="N299" s="205">
        <f t="shared" si="429"/>
        <v>0</v>
      </c>
      <c r="O299" s="205">
        <f t="shared" si="430"/>
        <v>0</v>
      </c>
      <c r="P299" s="205">
        <f t="shared" si="431"/>
        <v>0</v>
      </c>
      <c r="Q299" s="275">
        <f t="shared" si="432"/>
        <v>0</v>
      </c>
      <c r="S299" s="196">
        <f t="shared" si="362"/>
        <v>0</v>
      </c>
      <c r="T299" s="197" t="e">
        <f t="shared" si="363"/>
        <v>#DIV/0!</v>
      </c>
      <c r="U299" s="205">
        <v>0</v>
      </c>
      <c r="V299" s="205">
        <v>0</v>
      </c>
      <c r="W299" s="205">
        <v>0</v>
      </c>
      <c r="X299" s="205">
        <v>0</v>
      </c>
      <c r="Y299" s="205">
        <v>0</v>
      </c>
      <c r="Z299" s="205">
        <v>0</v>
      </c>
      <c r="AA299" s="205">
        <v>0</v>
      </c>
      <c r="AB299" s="205">
        <v>0</v>
      </c>
      <c r="AC299" s="205">
        <v>0</v>
      </c>
      <c r="AD299" s="205">
        <v>0</v>
      </c>
      <c r="AE299" s="205">
        <v>0</v>
      </c>
      <c r="AF299" s="275">
        <v>0</v>
      </c>
      <c r="AH299" s="196">
        <f t="shared" si="356"/>
        <v>0</v>
      </c>
      <c r="AI299" s="197" t="e">
        <f t="shared" si="358"/>
        <v>#DIV/0!</v>
      </c>
      <c r="AJ299" s="205">
        <v>0</v>
      </c>
      <c r="AK299" s="205">
        <v>0</v>
      </c>
      <c r="AL299" s="205">
        <v>0</v>
      </c>
      <c r="AM299" s="205">
        <v>0</v>
      </c>
      <c r="AN299" s="205">
        <v>0</v>
      </c>
      <c r="AO299" s="205">
        <v>0</v>
      </c>
      <c r="AP299" s="205">
        <v>0</v>
      </c>
      <c r="AQ299" s="205">
        <v>0</v>
      </c>
      <c r="AR299" s="205">
        <v>0</v>
      </c>
      <c r="AS299" s="205">
        <v>0</v>
      </c>
      <c r="AT299" s="205">
        <v>0</v>
      </c>
      <c r="AU299" s="275">
        <v>0</v>
      </c>
      <c r="AW299" s="196">
        <f t="shared" si="357"/>
        <v>0</v>
      </c>
      <c r="AX299" s="197" t="e">
        <f t="shared" si="359"/>
        <v>#DIV/0!</v>
      </c>
      <c r="AY299" s="205">
        <v>0</v>
      </c>
      <c r="AZ299" s="205">
        <v>0</v>
      </c>
      <c r="BA299" s="205">
        <v>0</v>
      </c>
      <c r="BB299" s="205">
        <v>0</v>
      </c>
      <c r="BC299" s="205">
        <v>0</v>
      </c>
      <c r="BD299" s="205">
        <v>0</v>
      </c>
      <c r="BE299" s="205">
        <v>0</v>
      </c>
      <c r="BF299" s="205">
        <v>0</v>
      </c>
      <c r="BG299" s="205">
        <v>0</v>
      </c>
      <c r="BH299" s="205">
        <v>0</v>
      </c>
      <c r="BI299" s="205">
        <v>0</v>
      </c>
      <c r="BJ299" s="275">
        <v>0</v>
      </c>
    </row>
    <row r="300" spans="1:62">
      <c r="A300" s="218">
        <v>6326</v>
      </c>
      <c r="B300" s="430" t="s">
        <v>428</v>
      </c>
      <c r="C300" s="204" t="s">
        <v>429</v>
      </c>
      <c r="D300" s="196">
        <f t="shared" si="360"/>
        <v>0</v>
      </c>
      <c r="E300" s="197" t="e">
        <f t="shared" si="361"/>
        <v>#DIV/0!</v>
      </c>
      <c r="F300" s="205">
        <f t="shared" si="421"/>
        <v>0</v>
      </c>
      <c r="G300" s="205">
        <f t="shared" si="422"/>
        <v>0</v>
      </c>
      <c r="H300" s="205">
        <f t="shared" si="423"/>
        <v>0</v>
      </c>
      <c r="I300" s="205">
        <f t="shared" si="424"/>
        <v>0</v>
      </c>
      <c r="J300" s="205">
        <f t="shared" si="425"/>
        <v>0</v>
      </c>
      <c r="K300" s="205">
        <f t="shared" si="426"/>
        <v>0</v>
      </c>
      <c r="L300" s="205">
        <f t="shared" si="427"/>
        <v>0</v>
      </c>
      <c r="M300" s="205">
        <f t="shared" si="428"/>
        <v>0</v>
      </c>
      <c r="N300" s="205">
        <f t="shared" si="429"/>
        <v>0</v>
      </c>
      <c r="O300" s="205">
        <f t="shared" si="430"/>
        <v>0</v>
      </c>
      <c r="P300" s="205">
        <f t="shared" si="431"/>
        <v>0</v>
      </c>
      <c r="Q300" s="275">
        <f t="shared" si="432"/>
        <v>0</v>
      </c>
      <c r="S300" s="196">
        <f t="shared" si="362"/>
        <v>0</v>
      </c>
      <c r="T300" s="197" t="e">
        <f t="shared" si="363"/>
        <v>#DIV/0!</v>
      </c>
      <c r="U300" s="205">
        <v>0</v>
      </c>
      <c r="V300" s="205">
        <v>0</v>
      </c>
      <c r="W300" s="205">
        <v>0</v>
      </c>
      <c r="X300" s="205">
        <v>0</v>
      </c>
      <c r="Y300" s="205">
        <v>0</v>
      </c>
      <c r="Z300" s="205">
        <v>0</v>
      </c>
      <c r="AA300" s="205">
        <v>0</v>
      </c>
      <c r="AB300" s="205">
        <v>0</v>
      </c>
      <c r="AC300" s="205">
        <v>0</v>
      </c>
      <c r="AD300" s="205">
        <v>0</v>
      </c>
      <c r="AE300" s="205">
        <v>0</v>
      </c>
      <c r="AF300" s="275">
        <v>0</v>
      </c>
      <c r="AH300" s="196">
        <f t="shared" si="356"/>
        <v>0</v>
      </c>
      <c r="AI300" s="197" t="e">
        <f t="shared" si="358"/>
        <v>#DIV/0!</v>
      </c>
      <c r="AJ300" s="205">
        <v>0</v>
      </c>
      <c r="AK300" s="205">
        <v>0</v>
      </c>
      <c r="AL300" s="205">
        <v>0</v>
      </c>
      <c r="AM300" s="205">
        <v>0</v>
      </c>
      <c r="AN300" s="205">
        <v>0</v>
      </c>
      <c r="AO300" s="205">
        <v>0</v>
      </c>
      <c r="AP300" s="205">
        <v>0</v>
      </c>
      <c r="AQ300" s="205">
        <v>0</v>
      </c>
      <c r="AR300" s="205">
        <v>0</v>
      </c>
      <c r="AS300" s="205">
        <v>0</v>
      </c>
      <c r="AT300" s="205">
        <v>0</v>
      </c>
      <c r="AU300" s="275">
        <v>0</v>
      </c>
      <c r="AW300" s="196">
        <f t="shared" si="357"/>
        <v>0</v>
      </c>
      <c r="AX300" s="197" t="e">
        <f t="shared" si="359"/>
        <v>#DIV/0!</v>
      </c>
      <c r="AY300" s="205">
        <v>0</v>
      </c>
      <c r="AZ300" s="205">
        <v>0</v>
      </c>
      <c r="BA300" s="205">
        <v>0</v>
      </c>
      <c r="BB300" s="205">
        <v>0</v>
      </c>
      <c r="BC300" s="205">
        <v>0</v>
      </c>
      <c r="BD300" s="205">
        <v>0</v>
      </c>
      <c r="BE300" s="205">
        <v>0</v>
      </c>
      <c r="BF300" s="205">
        <v>0</v>
      </c>
      <c r="BG300" s="205">
        <v>0</v>
      </c>
      <c r="BH300" s="205">
        <v>0</v>
      </c>
      <c r="BI300" s="205">
        <v>0</v>
      </c>
      <c r="BJ300" s="275">
        <v>0</v>
      </c>
    </row>
    <row r="301" spans="1:62">
      <c r="A301" s="218">
        <v>6326</v>
      </c>
      <c r="B301" s="430" t="s">
        <v>430</v>
      </c>
      <c r="C301" s="204" t="s">
        <v>431</v>
      </c>
      <c r="D301" s="196">
        <f t="shared" si="360"/>
        <v>0</v>
      </c>
      <c r="E301" s="197" t="e">
        <f t="shared" si="361"/>
        <v>#DIV/0!</v>
      </c>
      <c r="F301" s="205">
        <f t="shared" si="421"/>
        <v>0</v>
      </c>
      <c r="G301" s="205">
        <f t="shared" si="422"/>
        <v>0</v>
      </c>
      <c r="H301" s="205">
        <f t="shared" si="423"/>
        <v>0</v>
      </c>
      <c r="I301" s="205">
        <f t="shared" si="424"/>
        <v>0</v>
      </c>
      <c r="J301" s="205">
        <f t="shared" si="425"/>
        <v>0</v>
      </c>
      <c r="K301" s="205">
        <f t="shared" si="426"/>
        <v>0</v>
      </c>
      <c r="L301" s="205">
        <f t="shared" si="427"/>
        <v>0</v>
      </c>
      <c r="M301" s="205">
        <f t="shared" si="428"/>
        <v>0</v>
      </c>
      <c r="N301" s="205">
        <f t="shared" si="429"/>
        <v>0</v>
      </c>
      <c r="O301" s="205">
        <f t="shared" si="430"/>
        <v>0</v>
      </c>
      <c r="P301" s="205">
        <f t="shared" si="431"/>
        <v>0</v>
      </c>
      <c r="Q301" s="275">
        <f t="shared" si="432"/>
        <v>0</v>
      </c>
      <c r="S301" s="196">
        <f t="shared" si="362"/>
        <v>0</v>
      </c>
      <c r="T301" s="197" t="e">
        <f t="shared" si="363"/>
        <v>#DIV/0!</v>
      </c>
      <c r="U301" s="205">
        <v>0</v>
      </c>
      <c r="V301" s="205">
        <v>0</v>
      </c>
      <c r="W301" s="205">
        <v>0</v>
      </c>
      <c r="X301" s="205">
        <v>0</v>
      </c>
      <c r="Y301" s="205">
        <v>0</v>
      </c>
      <c r="Z301" s="205">
        <v>0</v>
      </c>
      <c r="AA301" s="205">
        <v>0</v>
      </c>
      <c r="AB301" s="205">
        <v>0</v>
      </c>
      <c r="AC301" s="205">
        <v>0</v>
      </c>
      <c r="AD301" s="205">
        <v>0</v>
      </c>
      <c r="AE301" s="205">
        <v>0</v>
      </c>
      <c r="AF301" s="275">
        <v>0</v>
      </c>
      <c r="AH301" s="196">
        <f t="shared" si="356"/>
        <v>0</v>
      </c>
      <c r="AI301" s="197" t="e">
        <f t="shared" si="358"/>
        <v>#DIV/0!</v>
      </c>
      <c r="AJ301" s="205">
        <v>0</v>
      </c>
      <c r="AK301" s="205">
        <v>0</v>
      </c>
      <c r="AL301" s="205">
        <v>0</v>
      </c>
      <c r="AM301" s="205">
        <v>0</v>
      </c>
      <c r="AN301" s="205">
        <v>0</v>
      </c>
      <c r="AO301" s="205">
        <v>0</v>
      </c>
      <c r="AP301" s="205">
        <v>0</v>
      </c>
      <c r="AQ301" s="205">
        <v>0</v>
      </c>
      <c r="AR301" s="205">
        <v>0</v>
      </c>
      <c r="AS301" s="205">
        <v>0</v>
      </c>
      <c r="AT301" s="205">
        <v>0</v>
      </c>
      <c r="AU301" s="275">
        <v>0</v>
      </c>
      <c r="AW301" s="196">
        <f t="shared" si="357"/>
        <v>0</v>
      </c>
      <c r="AX301" s="197" t="e">
        <f t="shared" si="359"/>
        <v>#DIV/0!</v>
      </c>
      <c r="AY301" s="205">
        <v>0</v>
      </c>
      <c r="AZ301" s="205">
        <v>0</v>
      </c>
      <c r="BA301" s="205">
        <v>0</v>
      </c>
      <c r="BB301" s="205">
        <v>0</v>
      </c>
      <c r="BC301" s="205">
        <v>0</v>
      </c>
      <c r="BD301" s="205">
        <v>0</v>
      </c>
      <c r="BE301" s="205">
        <v>0</v>
      </c>
      <c r="BF301" s="205">
        <v>0</v>
      </c>
      <c r="BG301" s="205">
        <v>0</v>
      </c>
      <c r="BH301" s="205">
        <v>0</v>
      </c>
      <c r="BI301" s="205">
        <v>0</v>
      </c>
      <c r="BJ301" s="275">
        <v>0</v>
      </c>
    </row>
    <row r="302" spans="1:62">
      <c r="A302" s="218">
        <v>6326</v>
      </c>
      <c r="B302" s="430" t="s">
        <v>432</v>
      </c>
      <c r="C302" s="204" t="s">
        <v>433</v>
      </c>
      <c r="D302" s="196">
        <f t="shared" si="360"/>
        <v>0</v>
      </c>
      <c r="E302" s="197" t="e">
        <f t="shared" si="361"/>
        <v>#DIV/0!</v>
      </c>
      <c r="F302" s="205">
        <f t="shared" si="421"/>
        <v>0</v>
      </c>
      <c r="G302" s="205">
        <f t="shared" si="422"/>
        <v>0</v>
      </c>
      <c r="H302" s="205">
        <f t="shared" si="423"/>
        <v>0</v>
      </c>
      <c r="I302" s="205">
        <f t="shared" si="424"/>
        <v>0</v>
      </c>
      <c r="J302" s="205">
        <f t="shared" si="425"/>
        <v>0</v>
      </c>
      <c r="K302" s="205">
        <f t="shared" si="426"/>
        <v>0</v>
      </c>
      <c r="L302" s="205">
        <f t="shared" si="427"/>
        <v>0</v>
      </c>
      <c r="M302" s="205">
        <f t="shared" si="428"/>
        <v>0</v>
      </c>
      <c r="N302" s="205">
        <f t="shared" si="429"/>
        <v>0</v>
      </c>
      <c r="O302" s="205">
        <f t="shared" si="430"/>
        <v>0</v>
      </c>
      <c r="P302" s="205">
        <f t="shared" si="431"/>
        <v>0</v>
      </c>
      <c r="Q302" s="275">
        <f t="shared" si="432"/>
        <v>0</v>
      </c>
      <c r="S302" s="196">
        <f t="shared" si="362"/>
        <v>0</v>
      </c>
      <c r="T302" s="197" t="e">
        <f t="shared" si="363"/>
        <v>#DIV/0!</v>
      </c>
      <c r="U302" s="205">
        <v>0</v>
      </c>
      <c r="V302" s="205">
        <v>0</v>
      </c>
      <c r="W302" s="205">
        <v>0</v>
      </c>
      <c r="X302" s="205">
        <v>0</v>
      </c>
      <c r="Y302" s="205">
        <v>0</v>
      </c>
      <c r="Z302" s="205">
        <v>0</v>
      </c>
      <c r="AA302" s="205">
        <v>0</v>
      </c>
      <c r="AB302" s="205">
        <v>0</v>
      </c>
      <c r="AC302" s="205">
        <v>0</v>
      </c>
      <c r="AD302" s="205">
        <v>0</v>
      </c>
      <c r="AE302" s="205">
        <v>0</v>
      </c>
      <c r="AF302" s="275">
        <v>0</v>
      </c>
      <c r="AH302" s="196">
        <f t="shared" si="356"/>
        <v>0</v>
      </c>
      <c r="AI302" s="197" t="e">
        <f t="shared" si="358"/>
        <v>#DIV/0!</v>
      </c>
      <c r="AJ302" s="205">
        <v>0</v>
      </c>
      <c r="AK302" s="205">
        <v>0</v>
      </c>
      <c r="AL302" s="205">
        <v>0</v>
      </c>
      <c r="AM302" s="205">
        <v>0</v>
      </c>
      <c r="AN302" s="205">
        <v>0</v>
      </c>
      <c r="AO302" s="205">
        <v>0</v>
      </c>
      <c r="AP302" s="205">
        <v>0</v>
      </c>
      <c r="AQ302" s="205">
        <v>0</v>
      </c>
      <c r="AR302" s="205">
        <v>0</v>
      </c>
      <c r="AS302" s="205">
        <v>0</v>
      </c>
      <c r="AT302" s="205">
        <v>0</v>
      </c>
      <c r="AU302" s="275">
        <v>0</v>
      </c>
      <c r="AW302" s="196">
        <f t="shared" si="357"/>
        <v>0</v>
      </c>
      <c r="AX302" s="197" t="e">
        <f t="shared" si="359"/>
        <v>#DIV/0!</v>
      </c>
      <c r="AY302" s="205">
        <v>0</v>
      </c>
      <c r="AZ302" s="205">
        <v>0</v>
      </c>
      <c r="BA302" s="205">
        <v>0</v>
      </c>
      <c r="BB302" s="205">
        <v>0</v>
      </c>
      <c r="BC302" s="205">
        <v>0</v>
      </c>
      <c r="BD302" s="205">
        <v>0</v>
      </c>
      <c r="BE302" s="205">
        <v>0</v>
      </c>
      <c r="BF302" s="205">
        <v>0</v>
      </c>
      <c r="BG302" s="205">
        <v>0</v>
      </c>
      <c r="BH302" s="205">
        <v>0</v>
      </c>
      <c r="BI302" s="205">
        <v>0</v>
      </c>
      <c r="BJ302" s="275">
        <v>0</v>
      </c>
    </row>
    <row r="303" spans="1:62">
      <c r="A303" s="218">
        <v>6326</v>
      </c>
      <c r="B303" s="430" t="s">
        <v>434</v>
      </c>
      <c r="C303" s="204" t="s">
        <v>435</v>
      </c>
      <c r="D303" s="196">
        <f t="shared" si="360"/>
        <v>0</v>
      </c>
      <c r="E303" s="197" t="e">
        <f t="shared" si="361"/>
        <v>#DIV/0!</v>
      </c>
      <c r="F303" s="205">
        <f t="shared" si="421"/>
        <v>0</v>
      </c>
      <c r="G303" s="205">
        <f t="shared" si="422"/>
        <v>0</v>
      </c>
      <c r="H303" s="205">
        <f t="shared" si="423"/>
        <v>0</v>
      </c>
      <c r="I303" s="205">
        <f t="shared" si="424"/>
        <v>0</v>
      </c>
      <c r="J303" s="205">
        <f t="shared" si="425"/>
        <v>0</v>
      </c>
      <c r="K303" s="205">
        <f t="shared" si="426"/>
        <v>0</v>
      </c>
      <c r="L303" s="205">
        <f t="shared" si="427"/>
        <v>0</v>
      </c>
      <c r="M303" s="205">
        <f t="shared" si="428"/>
        <v>0</v>
      </c>
      <c r="N303" s="205">
        <f t="shared" si="429"/>
        <v>0</v>
      </c>
      <c r="O303" s="205">
        <f t="shared" si="430"/>
        <v>0</v>
      </c>
      <c r="P303" s="205">
        <f t="shared" si="431"/>
        <v>0</v>
      </c>
      <c r="Q303" s="275">
        <f t="shared" si="432"/>
        <v>0</v>
      </c>
      <c r="S303" s="196">
        <f t="shared" si="362"/>
        <v>0</v>
      </c>
      <c r="T303" s="197" t="e">
        <f t="shared" si="363"/>
        <v>#DIV/0!</v>
      </c>
      <c r="U303" s="205">
        <v>0</v>
      </c>
      <c r="V303" s="205">
        <v>0</v>
      </c>
      <c r="W303" s="205">
        <v>0</v>
      </c>
      <c r="X303" s="205">
        <v>0</v>
      </c>
      <c r="Y303" s="205">
        <v>0</v>
      </c>
      <c r="Z303" s="205">
        <v>0</v>
      </c>
      <c r="AA303" s="205">
        <v>0</v>
      </c>
      <c r="AB303" s="205">
        <v>0</v>
      </c>
      <c r="AC303" s="205">
        <v>0</v>
      </c>
      <c r="AD303" s="205">
        <v>0</v>
      </c>
      <c r="AE303" s="205">
        <v>0</v>
      </c>
      <c r="AF303" s="275">
        <v>0</v>
      </c>
      <c r="AH303" s="196">
        <f t="shared" si="356"/>
        <v>0</v>
      </c>
      <c r="AI303" s="197" t="e">
        <f t="shared" si="358"/>
        <v>#DIV/0!</v>
      </c>
      <c r="AJ303" s="205">
        <v>0</v>
      </c>
      <c r="AK303" s="205">
        <v>0</v>
      </c>
      <c r="AL303" s="205">
        <v>0</v>
      </c>
      <c r="AM303" s="205">
        <v>0</v>
      </c>
      <c r="AN303" s="205">
        <v>0</v>
      </c>
      <c r="AO303" s="205">
        <v>0</v>
      </c>
      <c r="AP303" s="205">
        <v>0</v>
      </c>
      <c r="AQ303" s="205">
        <v>0</v>
      </c>
      <c r="AR303" s="205">
        <v>0</v>
      </c>
      <c r="AS303" s="205">
        <v>0</v>
      </c>
      <c r="AT303" s="205">
        <v>0</v>
      </c>
      <c r="AU303" s="275">
        <v>0</v>
      </c>
      <c r="AW303" s="196">
        <f t="shared" si="357"/>
        <v>0</v>
      </c>
      <c r="AX303" s="197" t="e">
        <f t="shared" si="359"/>
        <v>#DIV/0!</v>
      </c>
      <c r="AY303" s="205">
        <v>0</v>
      </c>
      <c r="AZ303" s="205">
        <v>0</v>
      </c>
      <c r="BA303" s="205">
        <v>0</v>
      </c>
      <c r="BB303" s="205">
        <v>0</v>
      </c>
      <c r="BC303" s="205">
        <v>0</v>
      </c>
      <c r="BD303" s="205">
        <v>0</v>
      </c>
      <c r="BE303" s="205">
        <v>0</v>
      </c>
      <c r="BF303" s="205">
        <v>0</v>
      </c>
      <c r="BG303" s="205">
        <v>0</v>
      </c>
      <c r="BH303" s="205">
        <v>0</v>
      </c>
      <c r="BI303" s="205">
        <v>0</v>
      </c>
      <c r="BJ303" s="275">
        <v>0</v>
      </c>
    </row>
    <row r="304" spans="1:62">
      <c r="A304" s="218">
        <v>6326</v>
      </c>
      <c r="B304" s="430" t="s">
        <v>436</v>
      </c>
      <c r="C304" s="204" t="s">
        <v>437</v>
      </c>
      <c r="D304" s="196">
        <f t="shared" si="360"/>
        <v>0</v>
      </c>
      <c r="E304" s="197" t="e">
        <f t="shared" si="361"/>
        <v>#DIV/0!</v>
      </c>
      <c r="F304" s="205">
        <f t="shared" si="421"/>
        <v>0</v>
      </c>
      <c r="G304" s="205">
        <f t="shared" si="422"/>
        <v>0</v>
      </c>
      <c r="H304" s="205">
        <f t="shared" si="423"/>
        <v>0</v>
      </c>
      <c r="I304" s="205">
        <f t="shared" si="424"/>
        <v>0</v>
      </c>
      <c r="J304" s="205">
        <f t="shared" si="425"/>
        <v>0</v>
      </c>
      <c r="K304" s="205">
        <f t="shared" si="426"/>
        <v>0</v>
      </c>
      <c r="L304" s="205">
        <f t="shared" si="427"/>
        <v>0</v>
      </c>
      <c r="M304" s="205">
        <f t="shared" si="428"/>
        <v>0</v>
      </c>
      <c r="N304" s="205">
        <f t="shared" si="429"/>
        <v>0</v>
      </c>
      <c r="O304" s="205">
        <f t="shared" si="430"/>
        <v>0</v>
      </c>
      <c r="P304" s="205">
        <f t="shared" si="431"/>
        <v>0</v>
      </c>
      <c r="Q304" s="275">
        <f t="shared" si="432"/>
        <v>0</v>
      </c>
      <c r="S304" s="196">
        <f t="shared" si="362"/>
        <v>0</v>
      </c>
      <c r="T304" s="197" t="e">
        <f t="shared" si="363"/>
        <v>#DIV/0!</v>
      </c>
      <c r="U304" s="205">
        <v>0</v>
      </c>
      <c r="V304" s="205">
        <v>0</v>
      </c>
      <c r="W304" s="205">
        <v>0</v>
      </c>
      <c r="X304" s="205">
        <v>0</v>
      </c>
      <c r="Y304" s="205">
        <v>0</v>
      </c>
      <c r="Z304" s="205">
        <v>0</v>
      </c>
      <c r="AA304" s="205">
        <v>0</v>
      </c>
      <c r="AB304" s="205">
        <v>0</v>
      </c>
      <c r="AC304" s="205">
        <v>0</v>
      </c>
      <c r="AD304" s="205">
        <v>0</v>
      </c>
      <c r="AE304" s="205">
        <v>0</v>
      </c>
      <c r="AF304" s="275">
        <v>0</v>
      </c>
      <c r="AH304" s="196">
        <f t="shared" si="356"/>
        <v>0</v>
      </c>
      <c r="AI304" s="197" t="e">
        <f t="shared" si="358"/>
        <v>#DIV/0!</v>
      </c>
      <c r="AJ304" s="205">
        <v>0</v>
      </c>
      <c r="AK304" s="205">
        <v>0</v>
      </c>
      <c r="AL304" s="205">
        <v>0</v>
      </c>
      <c r="AM304" s="205">
        <v>0</v>
      </c>
      <c r="AN304" s="205">
        <v>0</v>
      </c>
      <c r="AO304" s="205">
        <v>0</v>
      </c>
      <c r="AP304" s="205">
        <v>0</v>
      </c>
      <c r="AQ304" s="205">
        <v>0</v>
      </c>
      <c r="AR304" s="205">
        <v>0</v>
      </c>
      <c r="AS304" s="205">
        <v>0</v>
      </c>
      <c r="AT304" s="205">
        <v>0</v>
      </c>
      <c r="AU304" s="275">
        <v>0</v>
      </c>
      <c r="AW304" s="196">
        <f t="shared" si="357"/>
        <v>0</v>
      </c>
      <c r="AX304" s="197" t="e">
        <f t="shared" si="359"/>
        <v>#DIV/0!</v>
      </c>
      <c r="AY304" s="205">
        <v>0</v>
      </c>
      <c r="AZ304" s="205">
        <v>0</v>
      </c>
      <c r="BA304" s="205">
        <v>0</v>
      </c>
      <c r="BB304" s="205">
        <v>0</v>
      </c>
      <c r="BC304" s="205">
        <v>0</v>
      </c>
      <c r="BD304" s="205">
        <v>0</v>
      </c>
      <c r="BE304" s="205">
        <v>0</v>
      </c>
      <c r="BF304" s="205">
        <v>0</v>
      </c>
      <c r="BG304" s="205">
        <v>0</v>
      </c>
      <c r="BH304" s="205">
        <v>0</v>
      </c>
      <c r="BI304" s="205">
        <v>0</v>
      </c>
      <c r="BJ304" s="275">
        <v>0</v>
      </c>
    </row>
    <row r="305" spans="1:62">
      <c r="A305" s="218">
        <v>6326</v>
      </c>
      <c r="B305" s="430" t="s">
        <v>438</v>
      </c>
      <c r="C305" s="204" t="s">
        <v>264</v>
      </c>
      <c r="D305" s="196">
        <f t="shared" si="360"/>
        <v>0</v>
      </c>
      <c r="E305" s="197" t="e">
        <f t="shared" si="361"/>
        <v>#DIV/0!</v>
      </c>
      <c r="F305" s="205">
        <f t="shared" si="421"/>
        <v>0</v>
      </c>
      <c r="G305" s="205">
        <f t="shared" si="422"/>
        <v>0</v>
      </c>
      <c r="H305" s="205">
        <f t="shared" si="423"/>
        <v>0</v>
      </c>
      <c r="I305" s="205">
        <f t="shared" si="424"/>
        <v>0</v>
      </c>
      <c r="J305" s="205">
        <f t="shared" si="425"/>
        <v>0</v>
      </c>
      <c r="K305" s="205">
        <f t="shared" si="426"/>
        <v>0</v>
      </c>
      <c r="L305" s="205">
        <f t="shared" si="427"/>
        <v>0</v>
      </c>
      <c r="M305" s="205">
        <f t="shared" si="428"/>
        <v>0</v>
      </c>
      <c r="N305" s="205">
        <f t="shared" si="429"/>
        <v>0</v>
      </c>
      <c r="O305" s="205">
        <f t="shared" si="430"/>
        <v>0</v>
      </c>
      <c r="P305" s="205">
        <f t="shared" si="431"/>
        <v>0</v>
      </c>
      <c r="Q305" s="275">
        <f t="shared" si="432"/>
        <v>0</v>
      </c>
      <c r="S305" s="196">
        <f t="shared" si="362"/>
        <v>0</v>
      </c>
      <c r="T305" s="197" t="e">
        <f t="shared" si="363"/>
        <v>#DIV/0!</v>
      </c>
      <c r="U305" s="205">
        <v>0</v>
      </c>
      <c r="V305" s="205">
        <v>0</v>
      </c>
      <c r="W305" s="205">
        <v>0</v>
      </c>
      <c r="X305" s="205">
        <v>0</v>
      </c>
      <c r="Y305" s="205">
        <v>0</v>
      </c>
      <c r="Z305" s="205">
        <v>0</v>
      </c>
      <c r="AA305" s="205">
        <v>0</v>
      </c>
      <c r="AB305" s="205">
        <v>0</v>
      </c>
      <c r="AC305" s="205">
        <v>0</v>
      </c>
      <c r="AD305" s="205">
        <v>0</v>
      </c>
      <c r="AE305" s="205">
        <v>0</v>
      </c>
      <c r="AF305" s="275">
        <v>0</v>
      </c>
      <c r="AH305" s="196">
        <f t="shared" si="356"/>
        <v>0</v>
      </c>
      <c r="AI305" s="197" t="e">
        <f t="shared" si="358"/>
        <v>#DIV/0!</v>
      </c>
      <c r="AJ305" s="205">
        <v>0</v>
      </c>
      <c r="AK305" s="205">
        <v>0</v>
      </c>
      <c r="AL305" s="205">
        <v>0</v>
      </c>
      <c r="AM305" s="205">
        <v>0</v>
      </c>
      <c r="AN305" s="205">
        <v>0</v>
      </c>
      <c r="AO305" s="205">
        <v>0</v>
      </c>
      <c r="AP305" s="205">
        <v>0</v>
      </c>
      <c r="AQ305" s="205">
        <v>0</v>
      </c>
      <c r="AR305" s="205">
        <v>0</v>
      </c>
      <c r="AS305" s="205">
        <v>0</v>
      </c>
      <c r="AT305" s="205">
        <v>0</v>
      </c>
      <c r="AU305" s="275">
        <v>0</v>
      </c>
      <c r="AW305" s="196">
        <f t="shared" si="357"/>
        <v>0</v>
      </c>
      <c r="AX305" s="197" t="e">
        <f t="shared" si="359"/>
        <v>#DIV/0!</v>
      </c>
      <c r="AY305" s="205">
        <v>0</v>
      </c>
      <c r="AZ305" s="205">
        <v>0</v>
      </c>
      <c r="BA305" s="205">
        <v>0</v>
      </c>
      <c r="BB305" s="205">
        <v>0</v>
      </c>
      <c r="BC305" s="205">
        <v>0</v>
      </c>
      <c r="BD305" s="205">
        <v>0</v>
      </c>
      <c r="BE305" s="205">
        <v>0</v>
      </c>
      <c r="BF305" s="205">
        <v>0</v>
      </c>
      <c r="BG305" s="205">
        <v>0</v>
      </c>
      <c r="BH305" s="205">
        <v>0</v>
      </c>
      <c r="BI305" s="205">
        <v>0</v>
      </c>
      <c r="BJ305" s="275">
        <v>0</v>
      </c>
    </row>
    <row r="306" spans="1:62">
      <c r="A306" s="218">
        <v>6326</v>
      </c>
      <c r="B306" s="430" t="s">
        <v>439</v>
      </c>
      <c r="C306" s="204" t="s">
        <v>440</v>
      </c>
      <c r="D306" s="196">
        <f t="shared" si="360"/>
        <v>0</v>
      </c>
      <c r="E306" s="197" t="e">
        <f t="shared" si="361"/>
        <v>#DIV/0!</v>
      </c>
      <c r="F306" s="205">
        <f t="shared" si="421"/>
        <v>0</v>
      </c>
      <c r="G306" s="205">
        <f t="shared" si="422"/>
        <v>0</v>
      </c>
      <c r="H306" s="205">
        <f t="shared" si="423"/>
        <v>0</v>
      </c>
      <c r="I306" s="205">
        <f t="shared" si="424"/>
        <v>0</v>
      </c>
      <c r="J306" s="205">
        <f t="shared" si="425"/>
        <v>0</v>
      </c>
      <c r="K306" s="205">
        <f t="shared" si="426"/>
        <v>0</v>
      </c>
      <c r="L306" s="205">
        <f t="shared" si="427"/>
        <v>0</v>
      </c>
      <c r="M306" s="205">
        <f t="shared" si="428"/>
        <v>0</v>
      </c>
      <c r="N306" s="205">
        <f t="shared" si="429"/>
        <v>0</v>
      </c>
      <c r="O306" s="205">
        <f t="shared" si="430"/>
        <v>0</v>
      </c>
      <c r="P306" s="205">
        <f t="shared" si="431"/>
        <v>0</v>
      </c>
      <c r="Q306" s="275">
        <f t="shared" si="432"/>
        <v>0</v>
      </c>
      <c r="S306" s="196">
        <f t="shared" si="362"/>
        <v>0</v>
      </c>
      <c r="T306" s="197" t="e">
        <f t="shared" si="363"/>
        <v>#DIV/0!</v>
      </c>
      <c r="U306" s="205">
        <v>0</v>
      </c>
      <c r="V306" s="205">
        <v>0</v>
      </c>
      <c r="W306" s="205">
        <v>0</v>
      </c>
      <c r="X306" s="205">
        <v>0</v>
      </c>
      <c r="Y306" s="205">
        <v>0</v>
      </c>
      <c r="Z306" s="205">
        <v>0</v>
      </c>
      <c r="AA306" s="205">
        <v>0</v>
      </c>
      <c r="AB306" s="205">
        <v>0</v>
      </c>
      <c r="AC306" s="205">
        <v>0</v>
      </c>
      <c r="AD306" s="205">
        <v>0</v>
      </c>
      <c r="AE306" s="205">
        <v>0</v>
      </c>
      <c r="AF306" s="275">
        <v>0</v>
      </c>
      <c r="AH306" s="196">
        <f t="shared" si="356"/>
        <v>0</v>
      </c>
      <c r="AI306" s="197" t="e">
        <f t="shared" si="358"/>
        <v>#DIV/0!</v>
      </c>
      <c r="AJ306" s="205">
        <v>0</v>
      </c>
      <c r="AK306" s="205">
        <v>0</v>
      </c>
      <c r="AL306" s="205">
        <v>0</v>
      </c>
      <c r="AM306" s="205">
        <v>0</v>
      </c>
      <c r="AN306" s="205">
        <v>0</v>
      </c>
      <c r="AO306" s="205">
        <v>0</v>
      </c>
      <c r="AP306" s="205">
        <v>0</v>
      </c>
      <c r="AQ306" s="205">
        <v>0</v>
      </c>
      <c r="AR306" s="205">
        <v>0</v>
      </c>
      <c r="AS306" s="205">
        <v>0</v>
      </c>
      <c r="AT306" s="205">
        <v>0</v>
      </c>
      <c r="AU306" s="275">
        <v>0</v>
      </c>
      <c r="AW306" s="196">
        <f t="shared" si="357"/>
        <v>0</v>
      </c>
      <c r="AX306" s="197" t="e">
        <f t="shared" si="359"/>
        <v>#DIV/0!</v>
      </c>
      <c r="AY306" s="205">
        <v>0</v>
      </c>
      <c r="AZ306" s="205">
        <v>0</v>
      </c>
      <c r="BA306" s="205">
        <v>0</v>
      </c>
      <c r="BB306" s="205">
        <v>0</v>
      </c>
      <c r="BC306" s="205">
        <v>0</v>
      </c>
      <c r="BD306" s="205">
        <v>0</v>
      </c>
      <c r="BE306" s="205">
        <v>0</v>
      </c>
      <c r="BF306" s="205">
        <v>0</v>
      </c>
      <c r="BG306" s="205">
        <v>0</v>
      </c>
      <c r="BH306" s="205">
        <v>0</v>
      </c>
      <c r="BI306" s="205">
        <v>0</v>
      </c>
      <c r="BJ306" s="275">
        <v>0</v>
      </c>
    </row>
    <row r="307" spans="1:62">
      <c r="A307" s="218">
        <v>6326</v>
      </c>
      <c r="B307" s="430" t="s">
        <v>441</v>
      </c>
      <c r="C307" s="204" t="s">
        <v>442</v>
      </c>
      <c r="D307" s="196">
        <f t="shared" si="360"/>
        <v>0</v>
      </c>
      <c r="E307" s="197" t="e">
        <f t="shared" si="361"/>
        <v>#DIV/0!</v>
      </c>
      <c r="F307" s="205">
        <f t="shared" si="421"/>
        <v>0</v>
      </c>
      <c r="G307" s="205">
        <f t="shared" si="422"/>
        <v>0</v>
      </c>
      <c r="H307" s="205">
        <f t="shared" si="423"/>
        <v>0</v>
      </c>
      <c r="I307" s="205">
        <f t="shared" si="424"/>
        <v>0</v>
      </c>
      <c r="J307" s="205">
        <f t="shared" si="425"/>
        <v>0</v>
      </c>
      <c r="K307" s="205">
        <f t="shared" si="426"/>
        <v>0</v>
      </c>
      <c r="L307" s="205">
        <f t="shared" si="427"/>
        <v>0</v>
      </c>
      <c r="M307" s="205">
        <f t="shared" si="428"/>
        <v>0</v>
      </c>
      <c r="N307" s="205">
        <f t="shared" si="429"/>
        <v>0</v>
      </c>
      <c r="O307" s="205">
        <f t="shared" si="430"/>
        <v>0</v>
      </c>
      <c r="P307" s="205">
        <f t="shared" si="431"/>
        <v>0</v>
      </c>
      <c r="Q307" s="275">
        <f t="shared" si="432"/>
        <v>0</v>
      </c>
      <c r="S307" s="196">
        <f t="shared" si="362"/>
        <v>0</v>
      </c>
      <c r="T307" s="197" t="e">
        <f t="shared" si="363"/>
        <v>#DIV/0!</v>
      </c>
      <c r="U307" s="205">
        <v>0</v>
      </c>
      <c r="V307" s="205">
        <v>0</v>
      </c>
      <c r="W307" s="205">
        <v>0</v>
      </c>
      <c r="X307" s="205">
        <v>0</v>
      </c>
      <c r="Y307" s="205">
        <v>0</v>
      </c>
      <c r="Z307" s="205">
        <v>0</v>
      </c>
      <c r="AA307" s="205">
        <v>0</v>
      </c>
      <c r="AB307" s="205">
        <v>0</v>
      </c>
      <c r="AC307" s="205">
        <v>0</v>
      </c>
      <c r="AD307" s="205">
        <v>0</v>
      </c>
      <c r="AE307" s="205">
        <v>0</v>
      </c>
      <c r="AF307" s="275">
        <v>0</v>
      </c>
      <c r="AH307" s="196">
        <f t="shared" si="356"/>
        <v>0</v>
      </c>
      <c r="AI307" s="197" t="e">
        <f t="shared" si="358"/>
        <v>#DIV/0!</v>
      </c>
      <c r="AJ307" s="205">
        <v>0</v>
      </c>
      <c r="AK307" s="205">
        <v>0</v>
      </c>
      <c r="AL307" s="205">
        <v>0</v>
      </c>
      <c r="AM307" s="205">
        <v>0</v>
      </c>
      <c r="AN307" s="205">
        <v>0</v>
      </c>
      <c r="AO307" s="205">
        <v>0</v>
      </c>
      <c r="AP307" s="205">
        <v>0</v>
      </c>
      <c r="AQ307" s="205">
        <v>0</v>
      </c>
      <c r="AR307" s="205">
        <v>0</v>
      </c>
      <c r="AS307" s="205">
        <v>0</v>
      </c>
      <c r="AT307" s="205">
        <v>0</v>
      </c>
      <c r="AU307" s="275">
        <v>0</v>
      </c>
      <c r="AW307" s="196">
        <f t="shared" si="357"/>
        <v>0</v>
      </c>
      <c r="AX307" s="197" t="e">
        <f t="shared" si="359"/>
        <v>#DIV/0!</v>
      </c>
      <c r="AY307" s="205">
        <v>0</v>
      </c>
      <c r="AZ307" s="205">
        <v>0</v>
      </c>
      <c r="BA307" s="205">
        <v>0</v>
      </c>
      <c r="BB307" s="205">
        <v>0</v>
      </c>
      <c r="BC307" s="205">
        <v>0</v>
      </c>
      <c r="BD307" s="205">
        <v>0</v>
      </c>
      <c r="BE307" s="205">
        <v>0</v>
      </c>
      <c r="BF307" s="205">
        <v>0</v>
      </c>
      <c r="BG307" s="205">
        <v>0</v>
      </c>
      <c r="BH307" s="205">
        <v>0</v>
      </c>
      <c r="BI307" s="205">
        <v>0</v>
      </c>
      <c r="BJ307" s="275">
        <v>0</v>
      </c>
    </row>
    <row r="308" spans="1:62">
      <c r="A308" s="218">
        <v>6326</v>
      </c>
      <c r="B308" s="430" t="s">
        <v>443</v>
      </c>
      <c r="C308" s="204" t="s">
        <v>444</v>
      </c>
      <c r="D308" s="196">
        <f t="shared" si="360"/>
        <v>0</v>
      </c>
      <c r="E308" s="197" t="e">
        <f t="shared" si="361"/>
        <v>#DIV/0!</v>
      </c>
      <c r="F308" s="205">
        <f t="shared" si="421"/>
        <v>0</v>
      </c>
      <c r="G308" s="205">
        <f t="shared" si="422"/>
        <v>0</v>
      </c>
      <c r="H308" s="205">
        <f t="shared" si="423"/>
        <v>0</v>
      </c>
      <c r="I308" s="205">
        <f t="shared" si="424"/>
        <v>0</v>
      </c>
      <c r="J308" s="205">
        <f t="shared" si="425"/>
        <v>0</v>
      </c>
      <c r="K308" s="205">
        <f t="shared" si="426"/>
        <v>0</v>
      </c>
      <c r="L308" s="205">
        <f t="shared" si="427"/>
        <v>0</v>
      </c>
      <c r="M308" s="205">
        <f t="shared" si="428"/>
        <v>0</v>
      </c>
      <c r="N308" s="205">
        <f t="shared" si="429"/>
        <v>0</v>
      </c>
      <c r="O308" s="205">
        <f t="shared" si="430"/>
        <v>0</v>
      </c>
      <c r="P308" s="205">
        <f t="shared" si="431"/>
        <v>0</v>
      </c>
      <c r="Q308" s="275">
        <f t="shared" si="432"/>
        <v>0</v>
      </c>
      <c r="S308" s="196">
        <f t="shared" si="362"/>
        <v>0</v>
      </c>
      <c r="T308" s="197" t="e">
        <f t="shared" si="363"/>
        <v>#DIV/0!</v>
      </c>
      <c r="U308" s="205">
        <v>0</v>
      </c>
      <c r="V308" s="205">
        <v>0</v>
      </c>
      <c r="W308" s="205">
        <v>0</v>
      </c>
      <c r="X308" s="205">
        <v>0</v>
      </c>
      <c r="Y308" s="205">
        <v>0</v>
      </c>
      <c r="Z308" s="205">
        <v>0</v>
      </c>
      <c r="AA308" s="205">
        <v>0</v>
      </c>
      <c r="AB308" s="205">
        <v>0</v>
      </c>
      <c r="AC308" s="205">
        <v>0</v>
      </c>
      <c r="AD308" s="205">
        <v>0</v>
      </c>
      <c r="AE308" s="205">
        <v>0</v>
      </c>
      <c r="AF308" s="275">
        <v>0</v>
      </c>
      <c r="AH308" s="196">
        <f t="shared" si="356"/>
        <v>0</v>
      </c>
      <c r="AI308" s="197" t="e">
        <f t="shared" si="358"/>
        <v>#DIV/0!</v>
      </c>
      <c r="AJ308" s="205">
        <v>0</v>
      </c>
      <c r="AK308" s="205">
        <v>0</v>
      </c>
      <c r="AL308" s="205">
        <v>0</v>
      </c>
      <c r="AM308" s="205">
        <v>0</v>
      </c>
      <c r="AN308" s="205">
        <v>0</v>
      </c>
      <c r="AO308" s="205">
        <v>0</v>
      </c>
      <c r="AP308" s="205">
        <v>0</v>
      </c>
      <c r="AQ308" s="205">
        <v>0</v>
      </c>
      <c r="AR308" s="205">
        <v>0</v>
      </c>
      <c r="AS308" s="205">
        <v>0</v>
      </c>
      <c r="AT308" s="205">
        <v>0</v>
      </c>
      <c r="AU308" s="275">
        <v>0</v>
      </c>
      <c r="AW308" s="196">
        <f t="shared" si="357"/>
        <v>0</v>
      </c>
      <c r="AX308" s="197" t="e">
        <f t="shared" si="359"/>
        <v>#DIV/0!</v>
      </c>
      <c r="AY308" s="205">
        <v>0</v>
      </c>
      <c r="AZ308" s="205">
        <v>0</v>
      </c>
      <c r="BA308" s="205">
        <v>0</v>
      </c>
      <c r="BB308" s="205">
        <v>0</v>
      </c>
      <c r="BC308" s="205">
        <v>0</v>
      </c>
      <c r="BD308" s="205">
        <v>0</v>
      </c>
      <c r="BE308" s="205">
        <v>0</v>
      </c>
      <c r="BF308" s="205">
        <v>0</v>
      </c>
      <c r="BG308" s="205">
        <v>0</v>
      </c>
      <c r="BH308" s="205">
        <v>0</v>
      </c>
      <c r="BI308" s="205">
        <v>0</v>
      </c>
      <c r="BJ308" s="275">
        <v>0</v>
      </c>
    </row>
    <row r="309" spans="1:62">
      <c r="A309" s="218">
        <v>6326</v>
      </c>
      <c r="B309" s="430" t="s">
        <v>445</v>
      </c>
      <c r="C309" s="204" t="s">
        <v>446</v>
      </c>
      <c r="D309" s="196">
        <f t="shared" si="360"/>
        <v>0</v>
      </c>
      <c r="E309" s="197" t="e">
        <f t="shared" si="361"/>
        <v>#DIV/0!</v>
      </c>
      <c r="F309" s="205">
        <f t="shared" si="421"/>
        <v>0</v>
      </c>
      <c r="G309" s="205">
        <f t="shared" si="422"/>
        <v>0</v>
      </c>
      <c r="H309" s="205">
        <f t="shared" si="423"/>
        <v>0</v>
      </c>
      <c r="I309" s="205">
        <f t="shared" si="424"/>
        <v>0</v>
      </c>
      <c r="J309" s="205">
        <f t="shared" si="425"/>
        <v>0</v>
      </c>
      <c r="K309" s="205">
        <f t="shared" si="426"/>
        <v>0</v>
      </c>
      <c r="L309" s="205">
        <f t="shared" si="427"/>
        <v>0</v>
      </c>
      <c r="M309" s="205">
        <f t="shared" si="428"/>
        <v>0</v>
      </c>
      <c r="N309" s="205">
        <f t="shared" si="429"/>
        <v>0</v>
      </c>
      <c r="O309" s="205">
        <f t="shared" si="430"/>
        <v>0</v>
      </c>
      <c r="P309" s="205">
        <f t="shared" si="431"/>
        <v>0</v>
      </c>
      <c r="Q309" s="275">
        <f t="shared" si="432"/>
        <v>0</v>
      </c>
      <c r="S309" s="196">
        <f t="shared" si="362"/>
        <v>0</v>
      </c>
      <c r="T309" s="197" t="e">
        <f t="shared" si="363"/>
        <v>#DIV/0!</v>
      </c>
      <c r="U309" s="205">
        <v>0</v>
      </c>
      <c r="V309" s="205">
        <v>0</v>
      </c>
      <c r="W309" s="205">
        <v>0</v>
      </c>
      <c r="X309" s="205">
        <v>0</v>
      </c>
      <c r="Y309" s="205">
        <v>0</v>
      </c>
      <c r="Z309" s="205">
        <v>0</v>
      </c>
      <c r="AA309" s="205">
        <v>0</v>
      </c>
      <c r="AB309" s="205">
        <v>0</v>
      </c>
      <c r="AC309" s="205">
        <v>0</v>
      </c>
      <c r="AD309" s="205">
        <v>0</v>
      </c>
      <c r="AE309" s="205">
        <v>0</v>
      </c>
      <c r="AF309" s="275">
        <v>0</v>
      </c>
      <c r="AH309" s="196">
        <f t="shared" si="356"/>
        <v>0</v>
      </c>
      <c r="AI309" s="197" t="e">
        <f t="shared" si="358"/>
        <v>#DIV/0!</v>
      </c>
      <c r="AJ309" s="205">
        <v>0</v>
      </c>
      <c r="AK309" s="205">
        <v>0</v>
      </c>
      <c r="AL309" s="205">
        <v>0</v>
      </c>
      <c r="AM309" s="205">
        <v>0</v>
      </c>
      <c r="AN309" s="205">
        <v>0</v>
      </c>
      <c r="AO309" s="205">
        <v>0</v>
      </c>
      <c r="AP309" s="205">
        <v>0</v>
      </c>
      <c r="AQ309" s="205">
        <v>0</v>
      </c>
      <c r="AR309" s="205">
        <v>0</v>
      </c>
      <c r="AS309" s="205">
        <v>0</v>
      </c>
      <c r="AT309" s="205">
        <v>0</v>
      </c>
      <c r="AU309" s="275">
        <v>0</v>
      </c>
      <c r="AW309" s="196">
        <f t="shared" si="357"/>
        <v>0</v>
      </c>
      <c r="AX309" s="197" t="e">
        <f t="shared" si="359"/>
        <v>#DIV/0!</v>
      </c>
      <c r="AY309" s="205">
        <v>0</v>
      </c>
      <c r="AZ309" s="205">
        <v>0</v>
      </c>
      <c r="BA309" s="205">
        <v>0</v>
      </c>
      <c r="BB309" s="205">
        <v>0</v>
      </c>
      <c r="BC309" s="205">
        <v>0</v>
      </c>
      <c r="BD309" s="205">
        <v>0</v>
      </c>
      <c r="BE309" s="205">
        <v>0</v>
      </c>
      <c r="BF309" s="205">
        <v>0</v>
      </c>
      <c r="BG309" s="205">
        <v>0</v>
      </c>
      <c r="BH309" s="205">
        <v>0</v>
      </c>
      <c r="BI309" s="205">
        <v>0</v>
      </c>
      <c r="BJ309" s="275">
        <v>0</v>
      </c>
    </row>
    <row r="310" spans="1:62">
      <c r="A310" s="218">
        <v>6326</v>
      </c>
      <c r="B310" s="430" t="s">
        <v>447</v>
      </c>
      <c r="C310" s="204" t="s">
        <v>448</v>
      </c>
      <c r="D310" s="196">
        <f t="shared" si="360"/>
        <v>0</v>
      </c>
      <c r="E310" s="197" t="e">
        <f t="shared" si="361"/>
        <v>#DIV/0!</v>
      </c>
      <c r="F310" s="205">
        <f t="shared" si="421"/>
        <v>0</v>
      </c>
      <c r="G310" s="205">
        <f t="shared" si="422"/>
        <v>0</v>
      </c>
      <c r="H310" s="205">
        <f t="shared" si="423"/>
        <v>0</v>
      </c>
      <c r="I310" s="205">
        <f t="shared" si="424"/>
        <v>0</v>
      </c>
      <c r="J310" s="205">
        <f t="shared" si="425"/>
        <v>0</v>
      </c>
      <c r="K310" s="205">
        <f t="shared" si="426"/>
        <v>0</v>
      </c>
      <c r="L310" s="205">
        <f t="shared" si="427"/>
        <v>0</v>
      </c>
      <c r="M310" s="205">
        <f t="shared" si="428"/>
        <v>0</v>
      </c>
      <c r="N310" s="205">
        <f t="shared" si="429"/>
        <v>0</v>
      </c>
      <c r="O310" s="205">
        <f t="shared" si="430"/>
        <v>0</v>
      </c>
      <c r="P310" s="205">
        <f t="shared" si="431"/>
        <v>0</v>
      </c>
      <c r="Q310" s="275">
        <f t="shared" si="432"/>
        <v>0</v>
      </c>
      <c r="S310" s="196">
        <f t="shared" si="362"/>
        <v>0</v>
      </c>
      <c r="T310" s="197" t="e">
        <f t="shared" si="363"/>
        <v>#DIV/0!</v>
      </c>
      <c r="U310" s="205">
        <v>0</v>
      </c>
      <c r="V310" s="205">
        <v>0</v>
      </c>
      <c r="W310" s="205">
        <v>0</v>
      </c>
      <c r="X310" s="205">
        <v>0</v>
      </c>
      <c r="Y310" s="205">
        <v>0</v>
      </c>
      <c r="Z310" s="205">
        <v>0</v>
      </c>
      <c r="AA310" s="205">
        <v>0</v>
      </c>
      <c r="AB310" s="205">
        <v>0</v>
      </c>
      <c r="AC310" s="205">
        <v>0</v>
      </c>
      <c r="AD310" s="205">
        <v>0</v>
      </c>
      <c r="AE310" s="205">
        <v>0</v>
      </c>
      <c r="AF310" s="275">
        <v>0</v>
      </c>
      <c r="AH310" s="196">
        <f t="shared" si="356"/>
        <v>0</v>
      </c>
      <c r="AI310" s="197" t="e">
        <f t="shared" si="358"/>
        <v>#DIV/0!</v>
      </c>
      <c r="AJ310" s="205">
        <v>0</v>
      </c>
      <c r="AK310" s="205">
        <v>0</v>
      </c>
      <c r="AL310" s="205">
        <v>0</v>
      </c>
      <c r="AM310" s="205">
        <v>0</v>
      </c>
      <c r="AN310" s="205">
        <v>0</v>
      </c>
      <c r="AO310" s="205">
        <v>0</v>
      </c>
      <c r="AP310" s="205">
        <v>0</v>
      </c>
      <c r="AQ310" s="205">
        <v>0</v>
      </c>
      <c r="AR310" s="205">
        <v>0</v>
      </c>
      <c r="AS310" s="205">
        <v>0</v>
      </c>
      <c r="AT310" s="205">
        <v>0</v>
      </c>
      <c r="AU310" s="275">
        <v>0</v>
      </c>
      <c r="AW310" s="196">
        <f t="shared" si="357"/>
        <v>0</v>
      </c>
      <c r="AX310" s="197" t="e">
        <f t="shared" si="359"/>
        <v>#DIV/0!</v>
      </c>
      <c r="AY310" s="205">
        <v>0</v>
      </c>
      <c r="AZ310" s="205">
        <v>0</v>
      </c>
      <c r="BA310" s="205">
        <v>0</v>
      </c>
      <c r="BB310" s="205">
        <v>0</v>
      </c>
      <c r="BC310" s="205">
        <v>0</v>
      </c>
      <c r="BD310" s="205">
        <v>0</v>
      </c>
      <c r="BE310" s="205">
        <v>0</v>
      </c>
      <c r="BF310" s="205">
        <v>0</v>
      </c>
      <c r="BG310" s="205">
        <v>0</v>
      </c>
      <c r="BH310" s="205">
        <v>0</v>
      </c>
      <c r="BI310" s="205">
        <v>0</v>
      </c>
      <c r="BJ310" s="275">
        <v>0</v>
      </c>
    </row>
    <row r="311" spans="1:62">
      <c r="A311" s="218">
        <v>6326</v>
      </c>
      <c r="B311" s="430" t="s">
        <v>449</v>
      </c>
      <c r="C311" s="204" t="s">
        <v>450</v>
      </c>
      <c r="D311" s="196">
        <f t="shared" si="360"/>
        <v>0</v>
      </c>
      <c r="E311" s="197" t="e">
        <f t="shared" si="361"/>
        <v>#DIV/0!</v>
      </c>
      <c r="F311" s="205">
        <f t="shared" si="421"/>
        <v>0</v>
      </c>
      <c r="G311" s="205">
        <f t="shared" si="422"/>
        <v>0</v>
      </c>
      <c r="H311" s="205">
        <f t="shared" si="423"/>
        <v>0</v>
      </c>
      <c r="I311" s="205">
        <f t="shared" si="424"/>
        <v>0</v>
      </c>
      <c r="J311" s="205">
        <f t="shared" si="425"/>
        <v>0</v>
      </c>
      <c r="K311" s="205">
        <f t="shared" si="426"/>
        <v>0</v>
      </c>
      <c r="L311" s="205">
        <f t="shared" si="427"/>
        <v>0</v>
      </c>
      <c r="M311" s="205">
        <f t="shared" si="428"/>
        <v>0</v>
      </c>
      <c r="N311" s="205">
        <f t="shared" si="429"/>
        <v>0</v>
      </c>
      <c r="O311" s="205">
        <f t="shared" si="430"/>
        <v>0</v>
      </c>
      <c r="P311" s="205">
        <f t="shared" si="431"/>
        <v>0</v>
      </c>
      <c r="Q311" s="275">
        <f t="shared" si="432"/>
        <v>0</v>
      </c>
      <c r="S311" s="196">
        <f t="shared" si="362"/>
        <v>0</v>
      </c>
      <c r="T311" s="197" t="e">
        <f t="shared" si="363"/>
        <v>#DIV/0!</v>
      </c>
      <c r="U311" s="205">
        <v>0</v>
      </c>
      <c r="V311" s="205">
        <v>0</v>
      </c>
      <c r="W311" s="205">
        <v>0</v>
      </c>
      <c r="X311" s="205">
        <v>0</v>
      </c>
      <c r="Y311" s="205">
        <v>0</v>
      </c>
      <c r="Z311" s="205">
        <v>0</v>
      </c>
      <c r="AA311" s="205">
        <v>0</v>
      </c>
      <c r="AB311" s="205">
        <v>0</v>
      </c>
      <c r="AC311" s="205">
        <v>0</v>
      </c>
      <c r="AD311" s="205">
        <v>0</v>
      </c>
      <c r="AE311" s="205">
        <v>0</v>
      </c>
      <c r="AF311" s="275">
        <v>0</v>
      </c>
      <c r="AH311" s="196">
        <f t="shared" si="356"/>
        <v>0</v>
      </c>
      <c r="AI311" s="197" t="e">
        <f t="shared" si="358"/>
        <v>#DIV/0!</v>
      </c>
      <c r="AJ311" s="205">
        <v>0</v>
      </c>
      <c r="AK311" s="205">
        <v>0</v>
      </c>
      <c r="AL311" s="205">
        <v>0</v>
      </c>
      <c r="AM311" s="205">
        <v>0</v>
      </c>
      <c r="AN311" s="205">
        <v>0</v>
      </c>
      <c r="AO311" s="205">
        <v>0</v>
      </c>
      <c r="AP311" s="205">
        <v>0</v>
      </c>
      <c r="AQ311" s="205">
        <v>0</v>
      </c>
      <c r="AR311" s="205">
        <v>0</v>
      </c>
      <c r="AS311" s="205">
        <v>0</v>
      </c>
      <c r="AT311" s="205">
        <v>0</v>
      </c>
      <c r="AU311" s="275">
        <v>0</v>
      </c>
      <c r="AW311" s="196">
        <f t="shared" si="357"/>
        <v>0</v>
      </c>
      <c r="AX311" s="197" t="e">
        <f t="shared" si="359"/>
        <v>#DIV/0!</v>
      </c>
      <c r="AY311" s="205">
        <v>0</v>
      </c>
      <c r="AZ311" s="205">
        <v>0</v>
      </c>
      <c r="BA311" s="205">
        <v>0</v>
      </c>
      <c r="BB311" s="205">
        <v>0</v>
      </c>
      <c r="BC311" s="205">
        <v>0</v>
      </c>
      <c r="BD311" s="205">
        <v>0</v>
      </c>
      <c r="BE311" s="205">
        <v>0</v>
      </c>
      <c r="BF311" s="205">
        <v>0</v>
      </c>
      <c r="BG311" s="205">
        <v>0</v>
      </c>
      <c r="BH311" s="205">
        <v>0</v>
      </c>
      <c r="BI311" s="205">
        <v>0</v>
      </c>
      <c r="BJ311" s="275">
        <v>0</v>
      </c>
    </row>
    <row r="312" spans="1:62">
      <c r="A312" s="218">
        <v>6326</v>
      </c>
      <c r="B312" s="430" t="s">
        <v>451</v>
      </c>
      <c r="C312" s="204" t="s">
        <v>277</v>
      </c>
      <c r="D312" s="196">
        <f t="shared" si="360"/>
        <v>0</v>
      </c>
      <c r="E312" s="197" t="e">
        <f t="shared" si="361"/>
        <v>#DIV/0!</v>
      </c>
      <c r="F312" s="205">
        <f t="shared" si="421"/>
        <v>0</v>
      </c>
      <c r="G312" s="205">
        <f t="shared" si="422"/>
        <v>0</v>
      </c>
      <c r="H312" s="205">
        <f t="shared" si="423"/>
        <v>0</v>
      </c>
      <c r="I312" s="205">
        <f t="shared" si="424"/>
        <v>0</v>
      </c>
      <c r="J312" s="205">
        <f t="shared" si="425"/>
        <v>0</v>
      </c>
      <c r="K312" s="205">
        <f t="shared" si="426"/>
        <v>0</v>
      </c>
      <c r="L312" s="205">
        <f t="shared" si="427"/>
        <v>0</v>
      </c>
      <c r="M312" s="205">
        <f t="shared" si="428"/>
        <v>0</v>
      </c>
      <c r="N312" s="205">
        <f t="shared" si="429"/>
        <v>0</v>
      </c>
      <c r="O312" s="205">
        <f t="shared" si="430"/>
        <v>0</v>
      </c>
      <c r="P312" s="205">
        <f t="shared" si="431"/>
        <v>0</v>
      </c>
      <c r="Q312" s="275">
        <f t="shared" si="432"/>
        <v>0</v>
      </c>
      <c r="S312" s="196">
        <f t="shared" si="362"/>
        <v>0</v>
      </c>
      <c r="T312" s="197" t="e">
        <f t="shared" si="363"/>
        <v>#DIV/0!</v>
      </c>
      <c r="U312" s="205">
        <v>0</v>
      </c>
      <c r="V312" s="205">
        <v>0</v>
      </c>
      <c r="W312" s="205">
        <v>0</v>
      </c>
      <c r="X312" s="205">
        <v>0</v>
      </c>
      <c r="Y312" s="205">
        <v>0</v>
      </c>
      <c r="Z312" s="205">
        <v>0</v>
      </c>
      <c r="AA312" s="205">
        <v>0</v>
      </c>
      <c r="AB312" s="205">
        <v>0</v>
      </c>
      <c r="AC312" s="205">
        <v>0</v>
      </c>
      <c r="AD312" s="205">
        <v>0</v>
      </c>
      <c r="AE312" s="205">
        <v>0</v>
      </c>
      <c r="AF312" s="275">
        <v>0</v>
      </c>
      <c r="AH312" s="196">
        <f t="shared" si="356"/>
        <v>0</v>
      </c>
      <c r="AI312" s="197" t="e">
        <f t="shared" si="358"/>
        <v>#DIV/0!</v>
      </c>
      <c r="AJ312" s="205">
        <v>0</v>
      </c>
      <c r="AK312" s="205">
        <v>0</v>
      </c>
      <c r="AL312" s="205">
        <v>0</v>
      </c>
      <c r="AM312" s="205">
        <v>0</v>
      </c>
      <c r="AN312" s="205">
        <v>0</v>
      </c>
      <c r="AO312" s="205">
        <v>0</v>
      </c>
      <c r="AP312" s="205">
        <v>0</v>
      </c>
      <c r="AQ312" s="205">
        <v>0</v>
      </c>
      <c r="AR312" s="205">
        <v>0</v>
      </c>
      <c r="AS312" s="205">
        <v>0</v>
      </c>
      <c r="AT312" s="205">
        <v>0</v>
      </c>
      <c r="AU312" s="275">
        <v>0</v>
      </c>
      <c r="AW312" s="196">
        <f t="shared" si="357"/>
        <v>0</v>
      </c>
      <c r="AX312" s="197" t="e">
        <f t="shared" si="359"/>
        <v>#DIV/0!</v>
      </c>
      <c r="AY312" s="205">
        <v>0</v>
      </c>
      <c r="AZ312" s="205">
        <v>0</v>
      </c>
      <c r="BA312" s="205">
        <v>0</v>
      </c>
      <c r="BB312" s="205">
        <v>0</v>
      </c>
      <c r="BC312" s="205">
        <v>0</v>
      </c>
      <c r="BD312" s="205">
        <v>0</v>
      </c>
      <c r="BE312" s="205">
        <v>0</v>
      </c>
      <c r="BF312" s="205">
        <v>0</v>
      </c>
      <c r="BG312" s="205">
        <v>0</v>
      </c>
      <c r="BH312" s="205">
        <v>0</v>
      </c>
      <c r="BI312" s="205">
        <v>0</v>
      </c>
      <c r="BJ312" s="275">
        <v>0</v>
      </c>
    </row>
    <row r="313" spans="1:62">
      <c r="A313" s="218">
        <v>6326</v>
      </c>
      <c r="B313" s="430" t="s">
        <v>452</v>
      </c>
      <c r="C313" s="204" t="s">
        <v>453</v>
      </c>
      <c r="D313" s="196">
        <f t="shared" si="360"/>
        <v>0</v>
      </c>
      <c r="E313" s="197" t="e">
        <f t="shared" si="361"/>
        <v>#DIV/0!</v>
      </c>
      <c r="F313" s="205">
        <f t="shared" si="421"/>
        <v>0</v>
      </c>
      <c r="G313" s="205">
        <f t="shared" si="422"/>
        <v>0</v>
      </c>
      <c r="H313" s="205">
        <f t="shared" si="423"/>
        <v>0</v>
      </c>
      <c r="I313" s="205">
        <f t="shared" si="424"/>
        <v>0</v>
      </c>
      <c r="J313" s="205">
        <f t="shared" si="425"/>
        <v>0</v>
      </c>
      <c r="K313" s="205">
        <f t="shared" si="426"/>
        <v>0</v>
      </c>
      <c r="L313" s="205">
        <f t="shared" si="427"/>
        <v>0</v>
      </c>
      <c r="M313" s="205">
        <f t="shared" si="428"/>
        <v>0</v>
      </c>
      <c r="N313" s="205">
        <f t="shared" si="429"/>
        <v>0</v>
      </c>
      <c r="O313" s="205">
        <f t="shared" si="430"/>
        <v>0</v>
      </c>
      <c r="P313" s="205">
        <f t="shared" si="431"/>
        <v>0</v>
      </c>
      <c r="Q313" s="275">
        <f t="shared" si="432"/>
        <v>0</v>
      </c>
      <c r="S313" s="196">
        <f t="shared" si="362"/>
        <v>0</v>
      </c>
      <c r="T313" s="197" t="e">
        <f t="shared" si="363"/>
        <v>#DIV/0!</v>
      </c>
      <c r="U313" s="205">
        <v>0</v>
      </c>
      <c r="V313" s="205">
        <v>0</v>
      </c>
      <c r="W313" s="205">
        <v>0</v>
      </c>
      <c r="X313" s="205">
        <v>0</v>
      </c>
      <c r="Y313" s="205">
        <v>0</v>
      </c>
      <c r="Z313" s="205">
        <v>0</v>
      </c>
      <c r="AA313" s="205">
        <v>0</v>
      </c>
      <c r="AB313" s="205">
        <v>0</v>
      </c>
      <c r="AC313" s="205">
        <v>0</v>
      </c>
      <c r="AD313" s="205">
        <v>0</v>
      </c>
      <c r="AE313" s="205">
        <v>0</v>
      </c>
      <c r="AF313" s="275">
        <v>0</v>
      </c>
      <c r="AH313" s="196">
        <f t="shared" si="356"/>
        <v>0</v>
      </c>
      <c r="AI313" s="197" t="e">
        <f t="shared" si="358"/>
        <v>#DIV/0!</v>
      </c>
      <c r="AJ313" s="205">
        <v>0</v>
      </c>
      <c r="AK313" s="205">
        <v>0</v>
      </c>
      <c r="AL313" s="205">
        <v>0</v>
      </c>
      <c r="AM313" s="205">
        <v>0</v>
      </c>
      <c r="AN313" s="205">
        <v>0</v>
      </c>
      <c r="AO313" s="205">
        <v>0</v>
      </c>
      <c r="AP313" s="205">
        <v>0</v>
      </c>
      <c r="AQ313" s="205">
        <v>0</v>
      </c>
      <c r="AR313" s="205">
        <v>0</v>
      </c>
      <c r="AS313" s="205">
        <v>0</v>
      </c>
      <c r="AT313" s="205">
        <v>0</v>
      </c>
      <c r="AU313" s="275">
        <v>0</v>
      </c>
      <c r="AW313" s="196">
        <f t="shared" si="357"/>
        <v>0</v>
      </c>
      <c r="AX313" s="197" t="e">
        <f t="shared" si="359"/>
        <v>#DIV/0!</v>
      </c>
      <c r="AY313" s="205">
        <v>0</v>
      </c>
      <c r="AZ313" s="205">
        <v>0</v>
      </c>
      <c r="BA313" s="205">
        <v>0</v>
      </c>
      <c r="BB313" s="205">
        <v>0</v>
      </c>
      <c r="BC313" s="205">
        <v>0</v>
      </c>
      <c r="BD313" s="205">
        <v>0</v>
      </c>
      <c r="BE313" s="205">
        <v>0</v>
      </c>
      <c r="BF313" s="205">
        <v>0</v>
      </c>
      <c r="BG313" s="205">
        <v>0</v>
      </c>
      <c r="BH313" s="205">
        <v>0</v>
      </c>
      <c r="BI313" s="205">
        <v>0</v>
      </c>
      <c r="BJ313" s="275">
        <v>0</v>
      </c>
    </row>
    <row r="314" spans="1:62">
      <c r="A314" s="305"/>
      <c r="B314" s="305"/>
      <c r="C314" s="306" t="s">
        <v>45</v>
      </c>
      <c r="D314" s="307">
        <f t="shared" si="360"/>
        <v>0</v>
      </c>
      <c r="E314" s="308" t="e">
        <f t="shared" si="361"/>
        <v>#DIV/0!</v>
      </c>
      <c r="F314" s="307">
        <f t="shared" si="421"/>
        <v>0</v>
      </c>
      <c r="G314" s="307">
        <f t="shared" si="422"/>
        <v>0</v>
      </c>
      <c r="H314" s="307">
        <f t="shared" si="423"/>
        <v>0</v>
      </c>
      <c r="I314" s="307">
        <f t="shared" si="424"/>
        <v>0</v>
      </c>
      <c r="J314" s="307">
        <f t="shared" si="425"/>
        <v>0</v>
      </c>
      <c r="K314" s="307">
        <f t="shared" si="426"/>
        <v>0</v>
      </c>
      <c r="L314" s="307">
        <f t="shared" si="427"/>
        <v>0</v>
      </c>
      <c r="M314" s="307">
        <f t="shared" si="428"/>
        <v>0</v>
      </c>
      <c r="N314" s="307">
        <f t="shared" si="429"/>
        <v>0</v>
      </c>
      <c r="O314" s="307">
        <f t="shared" si="430"/>
        <v>0</v>
      </c>
      <c r="P314" s="307">
        <f t="shared" si="431"/>
        <v>0</v>
      </c>
      <c r="Q314" s="356">
        <f t="shared" si="432"/>
        <v>0</v>
      </c>
      <c r="S314" s="307">
        <f t="shared" si="362"/>
        <v>0</v>
      </c>
      <c r="T314" s="308" t="e">
        <f t="shared" si="363"/>
        <v>#DIV/0!</v>
      </c>
      <c r="U314" s="307">
        <v>0</v>
      </c>
      <c r="V314" s="307">
        <v>0</v>
      </c>
      <c r="W314" s="307">
        <v>0</v>
      </c>
      <c r="X314" s="307">
        <v>0</v>
      </c>
      <c r="Y314" s="307">
        <v>0</v>
      </c>
      <c r="Z314" s="307">
        <v>0</v>
      </c>
      <c r="AA314" s="307">
        <v>0</v>
      </c>
      <c r="AB314" s="307">
        <v>0</v>
      </c>
      <c r="AC314" s="307">
        <v>0</v>
      </c>
      <c r="AD314" s="307">
        <v>0</v>
      </c>
      <c r="AE314" s="307">
        <v>0</v>
      </c>
      <c r="AF314" s="356">
        <v>0</v>
      </c>
      <c r="AH314" s="307">
        <f t="shared" si="356"/>
        <v>0</v>
      </c>
      <c r="AI314" s="308" t="e">
        <f t="shared" si="358"/>
        <v>#DIV/0!</v>
      </c>
      <c r="AJ314" s="307">
        <v>0</v>
      </c>
      <c r="AK314" s="307">
        <v>0</v>
      </c>
      <c r="AL314" s="307">
        <v>0</v>
      </c>
      <c r="AM314" s="307">
        <v>0</v>
      </c>
      <c r="AN314" s="307">
        <v>0</v>
      </c>
      <c r="AO314" s="307">
        <v>0</v>
      </c>
      <c r="AP314" s="307">
        <v>0</v>
      </c>
      <c r="AQ314" s="307">
        <v>0</v>
      </c>
      <c r="AR314" s="307">
        <v>0</v>
      </c>
      <c r="AS314" s="307">
        <v>0</v>
      </c>
      <c r="AT314" s="307">
        <v>0</v>
      </c>
      <c r="AU314" s="356">
        <v>0</v>
      </c>
      <c r="AW314" s="307">
        <f t="shared" si="357"/>
        <v>0</v>
      </c>
      <c r="AX314" s="308" t="e">
        <f t="shared" si="359"/>
        <v>#DIV/0!</v>
      </c>
      <c r="AY314" s="307">
        <v>0</v>
      </c>
      <c r="AZ314" s="307">
        <v>0</v>
      </c>
      <c r="BA314" s="307">
        <v>0</v>
      </c>
      <c r="BB314" s="307">
        <v>0</v>
      </c>
      <c r="BC314" s="307">
        <v>0</v>
      </c>
      <c r="BD314" s="307">
        <v>0</v>
      </c>
      <c r="BE314" s="307">
        <v>0</v>
      </c>
      <c r="BF314" s="307">
        <v>0</v>
      </c>
      <c r="BG314" s="307">
        <v>0</v>
      </c>
      <c r="BH314" s="307">
        <v>0</v>
      </c>
      <c r="BI314" s="307">
        <v>0</v>
      </c>
      <c r="BJ314" s="356">
        <v>0</v>
      </c>
    </row>
    <row r="315" spans="1:62">
      <c r="A315" s="350"/>
      <c r="B315" s="350"/>
      <c r="C315" s="302" t="s">
        <v>75</v>
      </c>
      <c r="D315" s="303">
        <f t="shared" si="360"/>
        <v>0</v>
      </c>
      <c r="E315" s="304" t="e">
        <f t="shared" si="361"/>
        <v>#DIV/0!</v>
      </c>
      <c r="F315" s="303">
        <f t="shared" ref="F315:Q315" si="433">SUM(F298:F314)</f>
        <v>0</v>
      </c>
      <c r="G315" s="303">
        <f t="shared" si="433"/>
        <v>0</v>
      </c>
      <c r="H315" s="303">
        <f t="shared" si="433"/>
        <v>0</v>
      </c>
      <c r="I315" s="303">
        <f t="shared" si="433"/>
        <v>0</v>
      </c>
      <c r="J315" s="303">
        <f t="shared" si="433"/>
        <v>0</v>
      </c>
      <c r="K315" s="303">
        <f t="shared" si="433"/>
        <v>0</v>
      </c>
      <c r="L315" s="303">
        <f t="shared" si="433"/>
        <v>0</v>
      </c>
      <c r="M315" s="303">
        <f t="shared" si="433"/>
        <v>0</v>
      </c>
      <c r="N315" s="303">
        <f t="shared" si="433"/>
        <v>0</v>
      </c>
      <c r="O315" s="303">
        <f t="shared" si="433"/>
        <v>0</v>
      </c>
      <c r="P315" s="303">
        <f t="shared" si="433"/>
        <v>0</v>
      </c>
      <c r="Q315" s="353">
        <f t="shared" si="433"/>
        <v>0</v>
      </c>
      <c r="S315" s="303">
        <f t="shared" si="362"/>
        <v>0</v>
      </c>
      <c r="T315" s="304" t="e">
        <f t="shared" si="363"/>
        <v>#DIV/0!</v>
      </c>
      <c r="U315" s="303">
        <f>SUM(U298:U314)</f>
        <v>0</v>
      </c>
      <c r="V315" s="303">
        <f t="shared" ref="V315:AF315" si="434">SUM(V298:V314)</f>
        <v>0</v>
      </c>
      <c r="W315" s="303">
        <f t="shared" si="434"/>
        <v>0</v>
      </c>
      <c r="X315" s="303">
        <f t="shared" si="434"/>
        <v>0</v>
      </c>
      <c r="Y315" s="303">
        <f t="shared" si="434"/>
        <v>0</v>
      </c>
      <c r="Z315" s="303">
        <f t="shared" si="434"/>
        <v>0</v>
      </c>
      <c r="AA315" s="303">
        <f t="shared" si="434"/>
        <v>0</v>
      </c>
      <c r="AB315" s="303">
        <f t="shared" si="434"/>
        <v>0</v>
      </c>
      <c r="AC315" s="303">
        <f t="shared" si="434"/>
        <v>0</v>
      </c>
      <c r="AD315" s="303">
        <f t="shared" si="434"/>
        <v>0</v>
      </c>
      <c r="AE315" s="303">
        <f t="shared" si="434"/>
        <v>0</v>
      </c>
      <c r="AF315" s="353">
        <f t="shared" si="434"/>
        <v>0</v>
      </c>
      <c r="AH315" s="303">
        <f t="shared" si="356"/>
        <v>0</v>
      </c>
      <c r="AI315" s="304" t="e">
        <f t="shared" si="358"/>
        <v>#DIV/0!</v>
      </c>
      <c r="AJ315" s="303">
        <f>SUM(AJ298:AJ314)</f>
        <v>0</v>
      </c>
      <c r="AK315" s="303">
        <f t="shared" ref="AK315:AU315" si="435">SUM(AK298:AK314)</f>
        <v>0</v>
      </c>
      <c r="AL315" s="303">
        <f t="shared" si="435"/>
        <v>0</v>
      </c>
      <c r="AM315" s="303">
        <f t="shared" si="435"/>
        <v>0</v>
      </c>
      <c r="AN315" s="303">
        <f t="shared" si="435"/>
        <v>0</v>
      </c>
      <c r="AO315" s="303">
        <f t="shared" si="435"/>
        <v>0</v>
      </c>
      <c r="AP315" s="303">
        <f t="shared" si="435"/>
        <v>0</v>
      </c>
      <c r="AQ315" s="303">
        <f t="shared" si="435"/>
        <v>0</v>
      </c>
      <c r="AR315" s="303">
        <f t="shared" si="435"/>
        <v>0</v>
      </c>
      <c r="AS315" s="303">
        <f t="shared" si="435"/>
        <v>0</v>
      </c>
      <c r="AT315" s="303">
        <f t="shared" si="435"/>
        <v>0</v>
      </c>
      <c r="AU315" s="353">
        <f t="shared" si="435"/>
        <v>0</v>
      </c>
      <c r="AW315" s="303">
        <f t="shared" si="357"/>
        <v>0</v>
      </c>
      <c r="AX315" s="304" t="e">
        <f t="shared" si="359"/>
        <v>#DIV/0!</v>
      </c>
      <c r="AY315" s="303">
        <f>SUM(AY298:AY314)</f>
        <v>0</v>
      </c>
      <c r="AZ315" s="303">
        <f t="shared" ref="AZ315:BJ315" si="436">SUM(AZ298:AZ314)</f>
        <v>0</v>
      </c>
      <c r="BA315" s="303">
        <f t="shared" si="436"/>
        <v>0</v>
      </c>
      <c r="BB315" s="303">
        <f t="shared" si="436"/>
        <v>0</v>
      </c>
      <c r="BC315" s="303">
        <f t="shared" si="436"/>
        <v>0</v>
      </c>
      <c r="BD315" s="303">
        <f t="shared" si="436"/>
        <v>0</v>
      </c>
      <c r="BE315" s="303">
        <f t="shared" si="436"/>
        <v>0</v>
      </c>
      <c r="BF315" s="303">
        <f t="shared" si="436"/>
        <v>0</v>
      </c>
      <c r="BG315" s="303">
        <f t="shared" si="436"/>
        <v>0</v>
      </c>
      <c r="BH315" s="303">
        <f t="shared" si="436"/>
        <v>0</v>
      </c>
      <c r="BI315" s="303">
        <f t="shared" si="436"/>
        <v>0</v>
      </c>
      <c r="BJ315" s="353">
        <f t="shared" si="436"/>
        <v>0</v>
      </c>
    </row>
    <row r="316" spans="1:62">
      <c r="A316" s="223">
        <v>6327</v>
      </c>
      <c r="B316" s="431" t="s">
        <v>454</v>
      </c>
      <c r="C316" s="224" t="s">
        <v>455</v>
      </c>
      <c r="D316" s="225">
        <f t="shared" si="360"/>
        <v>0</v>
      </c>
      <c r="E316" s="226" t="e">
        <f t="shared" si="361"/>
        <v>#DIV/0!</v>
      </c>
      <c r="F316" s="227">
        <f t="shared" ref="F316:F322" si="437">U316+AJ316+AY316</f>
        <v>0</v>
      </c>
      <c r="G316" s="227">
        <f t="shared" ref="G316:G322" si="438">V316+AK316+AZ316</f>
        <v>0</v>
      </c>
      <c r="H316" s="227">
        <f t="shared" ref="H316:H322" si="439">W316+AL316+BA316</f>
        <v>0</v>
      </c>
      <c r="I316" s="227">
        <f t="shared" ref="I316:I322" si="440">X316+AM316+BB316</f>
        <v>0</v>
      </c>
      <c r="J316" s="227">
        <f t="shared" ref="J316:J322" si="441">Y316+AN316+BC316</f>
        <v>0</v>
      </c>
      <c r="K316" s="227">
        <f t="shared" ref="K316:K322" si="442">Z316+AO316+BD316</f>
        <v>0</v>
      </c>
      <c r="L316" s="227">
        <f t="shared" ref="L316:L322" si="443">AA316+AP316+BE316</f>
        <v>0</v>
      </c>
      <c r="M316" s="227">
        <f t="shared" ref="M316:M322" si="444">AB316+AQ316+BF316</f>
        <v>0</v>
      </c>
      <c r="N316" s="227">
        <f t="shared" ref="N316:N322" si="445">AC316+AR316+BG316</f>
        <v>0</v>
      </c>
      <c r="O316" s="227">
        <f t="shared" ref="O316:O322" si="446">AD316+AS316+BH316</f>
        <v>0</v>
      </c>
      <c r="P316" s="227">
        <f t="shared" ref="P316:P322" si="447">AE316+AT316+BI316</f>
        <v>0</v>
      </c>
      <c r="Q316" s="280">
        <f t="shared" ref="Q316:Q322" si="448">AF316+AU316+BJ316</f>
        <v>0</v>
      </c>
      <c r="S316" s="225">
        <f t="shared" si="362"/>
        <v>0</v>
      </c>
      <c r="T316" s="226" t="e">
        <f t="shared" si="363"/>
        <v>#DIV/0!</v>
      </c>
      <c r="U316" s="227">
        <v>0</v>
      </c>
      <c r="V316" s="227">
        <v>0</v>
      </c>
      <c r="W316" s="227">
        <v>0</v>
      </c>
      <c r="X316" s="227">
        <v>0</v>
      </c>
      <c r="Y316" s="227">
        <v>0</v>
      </c>
      <c r="Z316" s="227">
        <v>0</v>
      </c>
      <c r="AA316" s="227">
        <v>0</v>
      </c>
      <c r="AB316" s="227">
        <v>0</v>
      </c>
      <c r="AC316" s="227">
        <v>0</v>
      </c>
      <c r="AD316" s="227">
        <v>0</v>
      </c>
      <c r="AE316" s="227">
        <v>0</v>
      </c>
      <c r="AF316" s="280">
        <v>0</v>
      </c>
      <c r="AH316" s="225">
        <f t="shared" si="356"/>
        <v>0</v>
      </c>
      <c r="AI316" s="226" t="e">
        <f t="shared" si="358"/>
        <v>#DIV/0!</v>
      </c>
      <c r="AJ316" s="227">
        <v>0</v>
      </c>
      <c r="AK316" s="227">
        <v>0</v>
      </c>
      <c r="AL316" s="227">
        <v>0</v>
      </c>
      <c r="AM316" s="227">
        <v>0</v>
      </c>
      <c r="AN316" s="227">
        <v>0</v>
      </c>
      <c r="AO316" s="227">
        <v>0</v>
      </c>
      <c r="AP316" s="227">
        <v>0</v>
      </c>
      <c r="AQ316" s="227">
        <v>0</v>
      </c>
      <c r="AR316" s="227">
        <v>0</v>
      </c>
      <c r="AS316" s="227">
        <v>0</v>
      </c>
      <c r="AT316" s="227">
        <v>0</v>
      </c>
      <c r="AU316" s="280">
        <v>0</v>
      </c>
      <c r="AW316" s="225">
        <f t="shared" si="357"/>
        <v>0</v>
      </c>
      <c r="AX316" s="226" t="e">
        <f t="shared" si="359"/>
        <v>#DIV/0!</v>
      </c>
      <c r="AY316" s="227">
        <v>0</v>
      </c>
      <c r="AZ316" s="227">
        <v>0</v>
      </c>
      <c r="BA316" s="227">
        <v>0</v>
      </c>
      <c r="BB316" s="227">
        <v>0</v>
      </c>
      <c r="BC316" s="227">
        <v>0</v>
      </c>
      <c r="BD316" s="227">
        <v>0</v>
      </c>
      <c r="BE316" s="227">
        <v>0</v>
      </c>
      <c r="BF316" s="227">
        <v>0</v>
      </c>
      <c r="BG316" s="227">
        <v>0</v>
      </c>
      <c r="BH316" s="227">
        <v>0</v>
      </c>
      <c r="BI316" s="227">
        <v>0</v>
      </c>
      <c r="BJ316" s="280">
        <v>0</v>
      </c>
    </row>
    <row r="317" spans="1:62">
      <c r="A317" s="218">
        <v>6327</v>
      </c>
      <c r="B317" s="430" t="s">
        <v>456</v>
      </c>
      <c r="C317" s="204" t="s">
        <v>457</v>
      </c>
      <c r="D317" s="196">
        <f t="shared" si="360"/>
        <v>0</v>
      </c>
      <c r="E317" s="197" t="e">
        <f t="shared" si="361"/>
        <v>#DIV/0!</v>
      </c>
      <c r="F317" s="205">
        <f t="shared" si="437"/>
        <v>0</v>
      </c>
      <c r="G317" s="205">
        <f t="shared" si="438"/>
        <v>0</v>
      </c>
      <c r="H317" s="205">
        <f t="shared" si="439"/>
        <v>0</v>
      </c>
      <c r="I317" s="205">
        <f t="shared" si="440"/>
        <v>0</v>
      </c>
      <c r="J317" s="205">
        <f t="shared" si="441"/>
        <v>0</v>
      </c>
      <c r="K317" s="205">
        <f t="shared" si="442"/>
        <v>0</v>
      </c>
      <c r="L317" s="205">
        <f t="shared" si="443"/>
        <v>0</v>
      </c>
      <c r="M317" s="205">
        <f t="shared" si="444"/>
        <v>0</v>
      </c>
      <c r="N317" s="205">
        <f t="shared" si="445"/>
        <v>0</v>
      </c>
      <c r="O317" s="205">
        <f t="shared" si="446"/>
        <v>0</v>
      </c>
      <c r="P317" s="205">
        <f t="shared" si="447"/>
        <v>0</v>
      </c>
      <c r="Q317" s="275">
        <f t="shared" si="448"/>
        <v>0</v>
      </c>
      <c r="S317" s="196">
        <f t="shared" si="362"/>
        <v>0</v>
      </c>
      <c r="T317" s="197" t="e">
        <f t="shared" si="363"/>
        <v>#DIV/0!</v>
      </c>
      <c r="U317" s="205">
        <v>0</v>
      </c>
      <c r="V317" s="205">
        <v>0</v>
      </c>
      <c r="W317" s="205">
        <v>0</v>
      </c>
      <c r="X317" s="205">
        <v>0</v>
      </c>
      <c r="Y317" s="205">
        <v>0</v>
      </c>
      <c r="Z317" s="205">
        <v>0</v>
      </c>
      <c r="AA317" s="205">
        <v>0</v>
      </c>
      <c r="AB317" s="205">
        <v>0</v>
      </c>
      <c r="AC317" s="205">
        <v>0</v>
      </c>
      <c r="AD317" s="205">
        <v>0</v>
      </c>
      <c r="AE317" s="205">
        <v>0</v>
      </c>
      <c r="AF317" s="275">
        <v>0</v>
      </c>
      <c r="AH317" s="196">
        <f t="shared" si="356"/>
        <v>0</v>
      </c>
      <c r="AI317" s="197" t="e">
        <f t="shared" si="358"/>
        <v>#DIV/0!</v>
      </c>
      <c r="AJ317" s="205">
        <v>0</v>
      </c>
      <c r="AK317" s="205">
        <v>0</v>
      </c>
      <c r="AL317" s="205">
        <v>0</v>
      </c>
      <c r="AM317" s="205">
        <v>0</v>
      </c>
      <c r="AN317" s="205">
        <v>0</v>
      </c>
      <c r="AO317" s="205">
        <v>0</v>
      </c>
      <c r="AP317" s="205">
        <v>0</v>
      </c>
      <c r="AQ317" s="205">
        <v>0</v>
      </c>
      <c r="AR317" s="205">
        <v>0</v>
      </c>
      <c r="AS317" s="205">
        <v>0</v>
      </c>
      <c r="AT317" s="205">
        <v>0</v>
      </c>
      <c r="AU317" s="275">
        <v>0</v>
      </c>
      <c r="AW317" s="196">
        <f t="shared" si="357"/>
        <v>0</v>
      </c>
      <c r="AX317" s="197" t="e">
        <f t="shared" si="359"/>
        <v>#DIV/0!</v>
      </c>
      <c r="AY317" s="205">
        <v>0</v>
      </c>
      <c r="AZ317" s="205">
        <v>0</v>
      </c>
      <c r="BA317" s="205">
        <v>0</v>
      </c>
      <c r="BB317" s="205">
        <v>0</v>
      </c>
      <c r="BC317" s="205">
        <v>0</v>
      </c>
      <c r="BD317" s="205">
        <v>0</v>
      </c>
      <c r="BE317" s="205">
        <v>0</v>
      </c>
      <c r="BF317" s="205">
        <v>0</v>
      </c>
      <c r="BG317" s="205">
        <v>0</v>
      </c>
      <c r="BH317" s="205">
        <v>0</v>
      </c>
      <c r="BI317" s="205">
        <v>0</v>
      </c>
      <c r="BJ317" s="275">
        <v>0</v>
      </c>
    </row>
    <row r="318" spans="1:62">
      <c r="A318" s="218">
        <v>6327</v>
      </c>
      <c r="B318" s="430" t="s">
        <v>458</v>
      </c>
      <c r="C318" s="204" t="s">
        <v>459</v>
      </c>
      <c r="D318" s="196">
        <f t="shared" si="360"/>
        <v>0</v>
      </c>
      <c r="E318" s="197" t="e">
        <f t="shared" si="361"/>
        <v>#DIV/0!</v>
      </c>
      <c r="F318" s="205">
        <f t="shared" si="437"/>
        <v>0</v>
      </c>
      <c r="G318" s="205">
        <f t="shared" si="438"/>
        <v>0</v>
      </c>
      <c r="H318" s="205">
        <f t="shared" si="439"/>
        <v>0</v>
      </c>
      <c r="I318" s="205">
        <f t="shared" si="440"/>
        <v>0</v>
      </c>
      <c r="J318" s="205">
        <f t="shared" si="441"/>
        <v>0</v>
      </c>
      <c r="K318" s="205">
        <f t="shared" si="442"/>
        <v>0</v>
      </c>
      <c r="L318" s="205">
        <f t="shared" si="443"/>
        <v>0</v>
      </c>
      <c r="M318" s="205">
        <f t="shared" si="444"/>
        <v>0</v>
      </c>
      <c r="N318" s="205">
        <f t="shared" si="445"/>
        <v>0</v>
      </c>
      <c r="O318" s="205">
        <f t="shared" si="446"/>
        <v>0</v>
      </c>
      <c r="P318" s="205">
        <f t="shared" si="447"/>
        <v>0</v>
      </c>
      <c r="Q318" s="275">
        <f t="shared" si="448"/>
        <v>0</v>
      </c>
      <c r="S318" s="196">
        <f t="shared" si="362"/>
        <v>0</v>
      </c>
      <c r="T318" s="197" t="e">
        <f t="shared" si="363"/>
        <v>#DIV/0!</v>
      </c>
      <c r="U318" s="205">
        <v>0</v>
      </c>
      <c r="V318" s="205">
        <v>0</v>
      </c>
      <c r="W318" s="205">
        <v>0</v>
      </c>
      <c r="X318" s="205">
        <v>0</v>
      </c>
      <c r="Y318" s="205">
        <v>0</v>
      </c>
      <c r="Z318" s="205">
        <v>0</v>
      </c>
      <c r="AA318" s="205">
        <v>0</v>
      </c>
      <c r="AB318" s="205">
        <v>0</v>
      </c>
      <c r="AC318" s="205">
        <v>0</v>
      </c>
      <c r="AD318" s="205">
        <v>0</v>
      </c>
      <c r="AE318" s="205">
        <v>0</v>
      </c>
      <c r="AF318" s="275">
        <v>0</v>
      </c>
      <c r="AH318" s="196">
        <f t="shared" si="356"/>
        <v>0</v>
      </c>
      <c r="AI318" s="197" t="e">
        <f t="shared" si="358"/>
        <v>#DIV/0!</v>
      </c>
      <c r="AJ318" s="205">
        <v>0</v>
      </c>
      <c r="AK318" s="205">
        <v>0</v>
      </c>
      <c r="AL318" s="205">
        <v>0</v>
      </c>
      <c r="AM318" s="205">
        <v>0</v>
      </c>
      <c r="AN318" s="205">
        <v>0</v>
      </c>
      <c r="AO318" s="205">
        <v>0</v>
      </c>
      <c r="AP318" s="205">
        <v>0</v>
      </c>
      <c r="AQ318" s="205">
        <v>0</v>
      </c>
      <c r="AR318" s="205">
        <v>0</v>
      </c>
      <c r="AS318" s="205">
        <v>0</v>
      </c>
      <c r="AT318" s="205">
        <v>0</v>
      </c>
      <c r="AU318" s="275">
        <v>0</v>
      </c>
      <c r="AW318" s="196">
        <f t="shared" si="357"/>
        <v>0</v>
      </c>
      <c r="AX318" s="197" t="e">
        <f t="shared" si="359"/>
        <v>#DIV/0!</v>
      </c>
      <c r="AY318" s="205">
        <v>0</v>
      </c>
      <c r="AZ318" s="205">
        <v>0</v>
      </c>
      <c r="BA318" s="205">
        <v>0</v>
      </c>
      <c r="BB318" s="205">
        <v>0</v>
      </c>
      <c r="BC318" s="205">
        <v>0</v>
      </c>
      <c r="BD318" s="205">
        <v>0</v>
      </c>
      <c r="BE318" s="205">
        <v>0</v>
      </c>
      <c r="BF318" s="205">
        <v>0</v>
      </c>
      <c r="BG318" s="205">
        <v>0</v>
      </c>
      <c r="BH318" s="205">
        <v>0</v>
      </c>
      <c r="BI318" s="205">
        <v>0</v>
      </c>
      <c r="BJ318" s="275">
        <v>0</v>
      </c>
    </row>
    <row r="319" spans="1:62">
      <c r="A319" s="218">
        <v>6327</v>
      </c>
      <c r="B319" s="430" t="s">
        <v>460</v>
      </c>
      <c r="C319" s="204" t="s">
        <v>281</v>
      </c>
      <c r="D319" s="196">
        <f t="shared" si="360"/>
        <v>0</v>
      </c>
      <c r="E319" s="197" t="e">
        <f t="shared" si="361"/>
        <v>#DIV/0!</v>
      </c>
      <c r="F319" s="205">
        <f t="shared" si="437"/>
        <v>0</v>
      </c>
      <c r="G319" s="205">
        <f t="shared" si="438"/>
        <v>0</v>
      </c>
      <c r="H319" s="205">
        <f t="shared" si="439"/>
        <v>0</v>
      </c>
      <c r="I319" s="205">
        <f t="shared" si="440"/>
        <v>0</v>
      </c>
      <c r="J319" s="205">
        <f t="shared" si="441"/>
        <v>0</v>
      </c>
      <c r="K319" s="205">
        <f t="shared" si="442"/>
        <v>0</v>
      </c>
      <c r="L319" s="205">
        <f t="shared" si="443"/>
        <v>0</v>
      </c>
      <c r="M319" s="205">
        <f t="shared" si="444"/>
        <v>0</v>
      </c>
      <c r="N319" s="205">
        <f t="shared" si="445"/>
        <v>0</v>
      </c>
      <c r="O319" s="205">
        <f t="shared" si="446"/>
        <v>0</v>
      </c>
      <c r="P319" s="205">
        <f t="shared" si="447"/>
        <v>0</v>
      </c>
      <c r="Q319" s="275">
        <f t="shared" si="448"/>
        <v>0</v>
      </c>
      <c r="S319" s="196">
        <f t="shared" si="362"/>
        <v>0</v>
      </c>
      <c r="T319" s="197" t="e">
        <f t="shared" si="363"/>
        <v>#DIV/0!</v>
      </c>
      <c r="U319" s="205">
        <v>0</v>
      </c>
      <c r="V319" s="205">
        <v>0</v>
      </c>
      <c r="W319" s="205">
        <v>0</v>
      </c>
      <c r="X319" s="205">
        <v>0</v>
      </c>
      <c r="Y319" s="205">
        <v>0</v>
      </c>
      <c r="Z319" s="205">
        <v>0</v>
      </c>
      <c r="AA319" s="205">
        <v>0</v>
      </c>
      <c r="AB319" s="205">
        <v>0</v>
      </c>
      <c r="AC319" s="205">
        <v>0</v>
      </c>
      <c r="AD319" s="205">
        <v>0</v>
      </c>
      <c r="AE319" s="205">
        <v>0</v>
      </c>
      <c r="AF319" s="275">
        <v>0</v>
      </c>
      <c r="AH319" s="196">
        <f t="shared" si="356"/>
        <v>0</v>
      </c>
      <c r="AI319" s="197" t="e">
        <f t="shared" si="358"/>
        <v>#DIV/0!</v>
      </c>
      <c r="AJ319" s="205">
        <v>0</v>
      </c>
      <c r="AK319" s="205">
        <v>0</v>
      </c>
      <c r="AL319" s="205">
        <v>0</v>
      </c>
      <c r="AM319" s="205">
        <v>0</v>
      </c>
      <c r="AN319" s="205">
        <v>0</v>
      </c>
      <c r="AO319" s="205">
        <v>0</v>
      </c>
      <c r="AP319" s="205">
        <v>0</v>
      </c>
      <c r="AQ319" s="205">
        <v>0</v>
      </c>
      <c r="AR319" s="205">
        <v>0</v>
      </c>
      <c r="AS319" s="205">
        <v>0</v>
      </c>
      <c r="AT319" s="205">
        <v>0</v>
      </c>
      <c r="AU319" s="275">
        <v>0</v>
      </c>
      <c r="AW319" s="196">
        <f t="shared" si="357"/>
        <v>0</v>
      </c>
      <c r="AX319" s="197" t="e">
        <f t="shared" si="359"/>
        <v>#DIV/0!</v>
      </c>
      <c r="AY319" s="205">
        <v>0</v>
      </c>
      <c r="AZ319" s="205">
        <v>0</v>
      </c>
      <c r="BA319" s="205">
        <v>0</v>
      </c>
      <c r="BB319" s="205">
        <v>0</v>
      </c>
      <c r="BC319" s="205">
        <v>0</v>
      </c>
      <c r="BD319" s="205">
        <v>0</v>
      </c>
      <c r="BE319" s="205">
        <v>0</v>
      </c>
      <c r="BF319" s="205">
        <v>0</v>
      </c>
      <c r="BG319" s="205">
        <v>0</v>
      </c>
      <c r="BH319" s="205">
        <v>0</v>
      </c>
      <c r="BI319" s="205">
        <v>0</v>
      </c>
      <c r="BJ319" s="275">
        <v>0</v>
      </c>
    </row>
    <row r="320" spans="1:62">
      <c r="A320" s="218">
        <v>6327</v>
      </c>
      <c r="B320" s="430" t="s">
        <v>461</v>
      </c>
      <c r="C320" s="204" t="s">
        <v>283</v>
      </c>
      <c r="D320" s="196">
        <f t="shared" si="360"/>
        <v>0</v>
      </c>
      <c r="E320" s="197" t="e">
        <f t="shared" si="361"/>
        <v>#DIV/0!</v>
      </c>
      <c r="F320" s="205">
        <f t="shared" si="437"/>
        <v>0</v>
      </c>
      <c r="G320" s="205">
        <f t="shared" si="438"/>
        <v>0</v>
      </c>
      <c r="H320" s="205">
        <f t="shared" si="439"/>
        <v>0</v>
      </c>
      <c r="I320" s="205">
        <f t="shared" si="440"/>
        <v>0</v>
      </c>
      <c r="J320" s="205">
        <f t="shared" si="441"/>
        <v>0</v>
      </c>
      <c r="K320" s="205">
        <f t="shared" si="442"/>
        <v>0</v>
      </c>
      <c r="L320" s="205">
        <f t="shared" si="443"/>
        <v>0</v>
      </c>
      <c r="M320" s="205">
        <f t="shared" si="444"/>
        <v>0</v>
      </c>
      <c r="N320" s="205">
        <f t="shared" si="445"/>
        <v>0</v>
      </c>
      <c r="O320" s="205">
        <f t="shared" si="446"/>
        <v>0</v>
      </c>
      <c r="P320" s="205">
        <f t="shared" si="447"/>
        <v>0</v>
      </c>
      <c r="Q320" s="275">
        <f t="shared" si="448"/>
        <v>0</v>
      </c>
      <c r="S320" s="196">
        <f t="shared" si="362"/>
        <v>0</v>
      </c>
      <c r="T320" s="197" t="e">
        <f t="shared" si="363"/>
        <v>#DIV/0!</v>
      </c>
      <c r="U320" s="205">
        <v>0</v>
      </c>
      <c r="V320" s="205">
        <v>0</v>
      </c>
      <c r="W320" s="205">
        <v>0</v>
      </c>
      <c r="X320" s="205">
        <v>0</v>
      </c>
      <c r="Y320" s="205">
        <v>0</v>
      </c>
      <c r="Z320" s="205">
        <v>0</v>
      </c>
      <c r="AA320" s="205">
        <v>0</v>
      </c>
      <c r="AB320" s="205">
        <v>0</v>
      </c>
      <c r="AC320" s="205">
        <v>0</v>
      </c>
      <c r="AD320" s="205">
        <v>0</v>
      </c>
      <c r="AE320" s="205">
        <v>0</v>
      </c>
      <c r="AF320" s="275">
        <v>0</v>
      </c>
      <c r="AH320" s="196">
        <f t="shared" si="356"/>
        <v>0</v>
      </c>
      <c r="AI320" s="197" t="e">
        <f t="shared" si="358"/>
        <v>#DIV/0!</v>
      </c>
      <c r="AJ320" s="205">
        <v>0</v>
      </c>
      <c r="AK320" s="205">
        <v>0</v>
      </c>
      <c r="AL320" s="205">
        <v>0</v>
      </c>
      <c r="AM320" s="205">
        <v>0</v>
      </c>
      <c r="AN320" s="205">
        <v>0</v>
      </c>
      <c r="AO320" s="205">
        <v>0</v>
      </c>
      <c r="AP320" s="205">
        <v>0</v>
      </c>
      <c r="AQ320" s="205">
        <v>0</v>
      </c>
      <c r="AR320" s="205">
        <v>0</v>
      </c>
      <c r="AS320" s="205">
        <v>0</v>
      </c>
      <c r="AT320" s="205">
        <v>0</v>
      </c>
      <c r="AU320" s="275">
        <v>0</v>
      </c>
      <c r="AW320" s="196">
        <f t="shared" si="357"/>
        <v>0</v>
      </c>
      <c r="AX320" s="197" t="e">
        <f t="shared" si="359"/>
        <v>#DIV/0!</v>
      </c>
      <c r="AY320" s="205">
        <v>0</v>
      </c>
      <c r="AZ320" s="205">
        <v>0</v>
      </c>
      <c r="BA320" s="205">
        <v>0</v>
      </c>
      <c r="BB320" s="205">
        <v>0</v>
      </c>
      <c r="BC320" s="205">
        <v>0</v>
      </c>
      <c r="BD320" s="205">
        <v>0</v>
      </c>
      <c r="BE320" s="205">
        <v>0</v>
      </c>
      <c r="BF320" s="205">
        <v>0</v>
      </c>
      <c r="BG320" s="205">
        <v>0</v>
      </c>
      <c r="BH320" s="205">
        <v>0</v>
      </c>
      <c r="BI320" s="205">
        <v>0</v>
      </c>
      <c r="BJ320" s="275">
        <v>0</v>
      </c>
    </row>
    <row r="321" spans="1:62">
      <c r="A321" s="218">
        <v>6327</v>
      </c>
      <c r="B321" s="430" t="s">
        <v>462</v>
      </c>
      <c r="C321" s="204" t="s">
        <v>463</v>
      </c>
      <c r="D321" s="196">
        <f t="shared" si="360"/>
        <v>0</v>
      </c>
      <c r="E321" s="197" t="e">
        <f t="shared" si="361"/>
        <v>#DIV/0!</v>
      </c>
      <c r="F321" s="205">
        <f t="shared" si="437"/>
        <v>0</v>
      </c>
      <c r="G321" s="205">
        <f t="shared" si="438"/>
        <v>0</v>
      </c>
      <c r="H321" s="205">
        <f t="shared" si="439"/>
        <v>0</v>
      </c>
      <c r="I321" s="205">
        <f t="shared" si="440"/>
        <v>0</v>
      </c>
      <c r="J321" s="205">
        <f t="shared" si="441"/>
        <v>0</v>
      </c>
      <c r="K321" s="205">
        <f t="shared" si="442"/>
        <v>0</v>
      </c>
      <c r="L321" s="205">
        <f t="shared" si="443"/>
        <v>0</v>
      </c>
      <c r="M321" s="205">
        <f t="shared" si="444"/>
        <v>0</v>
      </c>
      <c r="N321" s="205">
        <f t="shared" si="445"/>
        <v>0</v>
      </c>
      <c r="O321" s="205">
        <f t="shared" si="446"/>
        <v>0</v>
      </c>
      <c r="P321" s="205">
        <f t="shared" si="447"/>
        <v>0</v>
      </c>
      <c r="Q321" s="275">
        <f t="shared" si="448"/>
        <v>0</v>
      </c>
      <c r="S321" s="196">
        <f t="shared" si="362"/>
        <v>0</v>
      </c>
      <c r="T321" s="197" t="e">
        <f t="shared" si="363"/>
        <v>#DIV/0!</v>
      </c>
      <c r="U321" s="205">
        <v>0</v>
      </c>
      <c r="V321" s="205">
        <v>0</v>
      </c>
      <c r="W321" s="205">
        <v>0</v>
      </c>
      <c r="X321" s="205">
        <v>0</v>
      </c>
      <c r="Y321" s="205">
        <v>0</v>
      </c>
      <c r="Z321" s="205">
        <v>0</v>
      </c>
      <c r="AA321" s="205">
        <v>0</v>
      </c>
      <c r="AB321" s="205">
        <v>0</v>
      </c>
      <c r="AC321" s="205">
        <v>0</v>
      </c>
      <c r="AD321" s="205">
        <v>0</v>
      </c>
      <c r="AE321" s="205">
        <v>0</v>
      </c>
      <c r="AF321" s="275">
        <v>0</v>
      </c>
      <c r="AH321" s="196">
        <f t="shared" si="356"/>
        <v>0</v>
      </c>
      <c r="AI321" s="197" t="e">
        <f t="shared" si="358"/>
        <v>#DIV/0!</v>
      </c>
      <c r="AJ321" s="205">
        <v>0</v>
      </c>
      <c r="AK321" s="205">
        <v>0</v>
      </c>
      <c r="AL321" s="205">
        <v>0</v>
      </c>
      <c r="AM321" s="205">
        <v>0</v>
      </c>
      <c r="AN321" s="205">
        <v>0</v>
      </c>
      <c r="AO321" s="205">
        <v>0</v>
      </c>
      <c r="AP321" s="205">
        <v>0</v>
      </c>
      <c r="AQ321" s="205">
        <v>0</v>
      </c>
      <c r="AR321" s="205">
        <v>0</v>
      </c>
      <c r="AS321" s="205">
        <v>0</v>
      </c>
      <c r="AT321" s="205">
        <v>0</v>
      </c>
      <c r="AU321" s="275">
        <v>0</v>
      </c>
      <c r="AW321" s="196">
        <f t="shared" si="357"/>
        <v>0</v>
      </c>
      <c r="AX321" s="197" t="e">
        <f t="shared" si="359"/>
        <v>#DIV/0!</v>
      </c>
      <c r="AY321" s="205">
        <v>0</v>
      </c>
      <c r="AZ321" s="205">
        <v>0</v>
      </c>
      <c r="BA321" s="205">
        <v>0</v>
      </c>
      <c r="BB321" s="205">
        <v>0</v>
      </c>
      <c r="BC321" s="205">
        <v>0</v>
      </c>
      <c r="BD321" s="205">
        <v>0</v>
      </c>
      <c r="BE321" s="205">
        <v>0</v>
      </c>
      <c r="BF321" s="205">
        <v>0</v>
      </c>
      <c r="BG321" s="205">
        <v>0</v>
      </c>
      <c r="BH321" s="205">
        <v>0</v>
      </c>
      <c r="BI321" s="205">
        <v>0</v>
      </c>
      <c r="BJ321" s="275">
        <v>0</v>
      </c>
    </row>
    <row r="322" spans="1:62">
      <c r="A322" s="305"/>
      <c r="B322" s="305"/>
      <c r="C322" s="306" t="s">
        <v>45</v>
      </c>
      <c r="D322" s="307">
        <f t="shared" si="360"/>
        <v>0</v>
      </c>
      <c r="E322" s="308" t="e">
        <f t="shared" si="361"/>
        <v>#DIV/0!</v>
      </c>
      <c r="F322" s="307">
        <f t="shared" si="437"/>
        <v>0</v>
      </c>
      <c r="G322" s="307">
        <f t="shared" si="438"/>
        <v>0</v>
      </c>
      <c r="H322" s="307">
        <f t="shared" si="439"/>
        <v>0</v>
      </c>
      <c r="I322" s="307">
        <f t="shared" si="440"/>
        <v>0</v>
      </c>
      <c r="J322" s="307">
        <f t="shared" si="441"/>
        <v>0</v>
      </c>
      <c r="K322" s="307">
        <f t="shared" si="442"/>
        <v>0</v>
      </c>
      <c r="L322" s="307">
        <f t="shared" si="443"/>
        <v>0</v>
      </c>
      <c r="M322" s="307">
        <f t="shared" si="444"/>
        <v>0</v>
      </c>
      <c r="N322" s="307">
        <f t="shared" si="445"/>
        <v>0</v>
      </c>
      <c r="O322" s="307">
        <f t="shared" si="446"/>
        <v>0</v>
      </c>
      <c r="P322" s="307">
        <f t="shared" si="447"/>
        <v>0</v>
      </c>
      <c r="Q322" s="356">
        <f t="shared" si="448"/>
        <v>0</v>
      </c>
      <c r="S322" s="307">
        <f t="shared" si="362"/>
        <v>0</v>
      </c>
      <c r="T322" s="308" t="e">
        <f t="shared" si="363"/>
        <v>#DIV/0!</v>
      </c>
      <c r="U322" s="307">
        <v>0</v>
      </c>
      <c r="V322" s="307">
        <v>0</v>
      </c>
      <c r="W322" s="307">
        <v>0</v>
      </c>
      <c r="X322" s="307">
        <v>0</v>
      </c>
      <c r="Y322" s="307">
        <v>0</v>
      </c>
      <c r="Z322" s="307">
        <v>0</v>
      </c>
      <c r="AA322" s="307">
        <v>0</v>
      </c>
      <c r="AB322" s="307">
        <v>0</v>
      </c>
      <c r="AC322" s="307">
        <v>0</v>
      </c>
      <c r="AD322" s="307">
        <v>0</v>
      </c>
      <c r="AE322" s="307">
        <v>0</v>
      </c>
      <c r="AF322" s="356">
        <v>0</v>
      </c>
      <c r="AH322" s="307">
        <f t="shared" si="356"/>
        <v>0</v>
      </c>
      <c r="AI322" s="308" t="e">
        <f t="shared" si="358"/>
        <v>#DIV/0!</v>
      </c>
      <c r="AJ322" s="307">
        <v>0</v>
      </c>
      <c r="AK322" s="307">
        <v>0</v>
      </c>
      <c r="AL322" s="307">
        <v>0</v>
      </c>
      <c r="AM322" s="307">
        <v>0</v>
      </c>
      <c r="AN322" s="307">
        <v>0</v>
      </c>
      <c r="AO322" s="307">
        <v>0</v>
      </c>
      <c r="AP322" s="307">
        <v>0</v>
      </c>
      <c r="AQ322" s="307">
        <v>0</v>
      </c>
      <c r="AR322" s="307">
        <v>0</v>
      </c>
      <c r="AS322" s="307">
        <v>0</v>
      </c>
      <c r="AT322" s="307">
        <v>0</v>
      </c>
      <c r="AU322" s="356">
        <v>0</v>
      </c>
      <c r="AW322" s="307">
        <f t="shared" si="357"/>
        <v>0</v>
      </c>
      <c r="AX322" s="308" t="e">
        <f t="shared" si="359"/>
        <v>#DIV/0!</v>
      </c>
      <c r="AY322" s="307">
        <v>0</v>
      </c>
      <c r="AZ322" s="307">
        <v>0</v>
      </c>
      <c r="BA322" s="307">
        <v>0</v>
      </c>
      <c r="BB322" s="307">
        <v>0</v>
      </c>
      <c r="BC322" s="307">
        <v>0</v>
      </c>
      <c r="BD322" s="307">
        <v>0</v>
      </c>
      <c r="BE322" s="307">
        <v>0</v>
      </c>
      <c r="BF322" s="307">
        <v>0</v>
      </c>
      <c r="BG322" s="307">
        <v>0</v>
      </c>
      <c r="BH322" s="307">
        <v>0</v>
      </c>
      <c r="BI322" s="307">
        <v>0</v>
      </c>
      <c r="BJ322" s="356">
        <v>0</v>
      </c>
    </row>
    <row r="323" spans="1:62">
      <c r="A323" s="350"/>
      <c r="B323" s="350"/>
      <c r="C323" s="302" t="s">
        <v>75</v>
      </c>
      <c r="D323" s="303">
        <f t="shared" si="360"/>
        <v>0</v>
      </c>
      <c r="E323" s="304" t="e">
        <f t="shared" si="361"/>
        <v>#DIV/0!</v>
      </c>
      <c r="F323" s="303">
        <f t="shared" ref="F323:Q323" si="449">SUM(F316:F322)</f>
        <v>0</v>
      </c>
      <c r="G323" s="303">
        <f t="shared" si="449"/>
        <v>0</v>
      </c>
      <c r="H323" s="303">
        <f t="shared" si="449"/>
        <v>0</v>
      </c>
      <c r="I323" s="303">
        <f t="shared" si="449"/>
        <v>0</v>
      </c>
      <c r="J323" s="303">
        <f t="shared" si="449"/>
        <v>0</v>
      </c>
      <c r="K323" s="303">
        <f t="shared" si="449"/>
        <v>0</v>
      </c>
      <c r="L323" s="303">
        <f t="shared" si="449"/>
        <v>0</v>
      </c>
      <c r="M323" s="303">
        <f t="shared" si="449"/>
        <v>0</v>
      </c>
      <c r="N323" s="303">
        <f t="shared" si="449"/>
        <v>0</v>
      </c>
      <c r="O323" s="303">
        <f t="shared" si="449"/>
        <v>0</v>
      </c>
      <c r="P323" s="303">
        <f t="shared" si="449"/>
        <v>0</v>
      </c>
      <c r="Q323" s="353">
        <f t="shared" si="449"/>
        <v>0</v>
      </c>
      <c r="S323" s="303">
        <f t="shared" si="362"/>
        <v>0</v>
      </c>
      <c r="T323" s="304" t="e">
        <f t="shared" si="363"/>
        <v>#DIV/0!</v>
      </c>
      <c r="U323" s="303">
        <f>SUM(U316:U322)</f>
        <v>0</v>
      </c>
      <c r="V323" s="303">
        <f t="shared" ref="V323:AF323" si="450">SUM(V316:V322)</f>
        <v>0</v>
      </c>
      <c r="W323" s="303">
        <f t="shared" si="450"/>
        <v>0</v>
      </c>
      <c r="X323" s="303">
        <f t="shared" si="450"/>
        <v>0</v>
      </c>
      <c r="Y323" s="303">
        <f t="shared" si="450"/>
        <v>0</v>
      </c>
      <c r="Z323" s="303">
        <f t="shared" si="450"/>
        <v>0</v>
      </c>
      <c r="AA323" s="303">
        <f t="shared" si="450"/>
        <v>0</v>
      </c>
      <c r="AB323" s="303">
        <f t="shared" si="450"/>
        <v>0</v>
      </c>
      <c r="AC323" s="303">
        <f t="shared" si="450"/>
        <v>0</v>
      </c>
      <c r="AD323" s="303">
        <f t="shared" si="450"/>
        <v>0</v>
      </c>
      <c r="AE323" s="303">
        <f t="shared" si="450"/>
        <v>0</v>
      </c>
      <c r="AF323" s="353">
        <f t="shared" si="450"/>
        <v>0</v>
      </c>
      <c r="AH323" s="303">
        <f t="shared" si="356"/>
        <v>0</v>
      </c>
      <c r="AI323" s="304" t="e">
        <f t="shared" si="358"/>
        <v>#DIV/0!</v>
      </c>
      <c r="AJ323" s="303">
        <f>SUM(AJ316:AJ322)</f>
        <v>0</v>
      </c>
      <c r="AK323" s="303">
        <f t="shared" ref="AK323:AU323" si="451">SUM(AK316:AK322)</f>
        <v>0</v>
      </c>
      <c r="AL323" s="303">
        <f t="shared" si="451"/>
        <v>0</v>
      </c>
      <c r="AM323" s="303">
        <f t="shared" si="451"/>
        <v>0</v>
      </c>
      <c r="AN323" s="303">
        <f t="shared" si="451"/>
        <v>0</v>
      </c>
      <c r="AO323" s="303">
        <f t="shared" si="451"/>
        <v>0</v>
      </c>
      <c r="AP323" s="303">
        <f t="shared" si="451"/>
        <v>0</v>
      </c>
      <c r="AQ323" s="303">
        <f t="shared" si="451"/>
        <v>0</v>
      </c>
      <c r="AR323" s="303">
        <f t="shared" si="451"/>
        <v>0</v>
      </c>
      <c r="AS323" s="303">
        <f t="shared" si="451"/>
        <v>0</v>
      </c>
      <c r="AT323" s="303">
        <f t="shared" si="451"/>
        <v>0</v>
      </c>
      <c r="AU323" s="353">
        <f t="shared" si="451"/>
        <v>0</v>
      </c>
      <c r="AW323" s="303">
        <f t="shared" si="357"/>
        <v>0</v>
      </c>
      <c r="AX323" s="304" t="e">
        <f t="shared" si="359"/>
        <v>#DIV/0!</v>
      </c>
      <c r="AY323" s="303">
        <f>SUM(AY316:AY322)</f>
        <v>0</v>
      </c>
      <c r="AZ323" s="303">
        <f t="shared" ref="AZ323:BJ323" si="452">SUM(AZ316:AZ322)</f>
        <v>0</v>
      </c>
      <c r="BA323" s="303">
        <f t="shared" si="452"/>
        <v>0</v>
      </c>
      <c r="BB323" s="303">
        <f t="shared" si="452"/>
        <v>0</v>
      </c>
      <c r="BC323" s="303">
        <f t="shared" si="452"/>
        <v>0</v>
      </c>
      <c r="BD323" s="303">
        <f t="shared" si="452"/>
        <v>0</v>
      </c>
      <c r="BE323" s="303">
        <f t="shared" si="452"/>
        <v>0</v>
      </c>
      <c r="BF323" s="303">
        <f t="shared" si="452"/>
        <v>0</v>
      </c>
      <c r="BG323" s="303">
        <f t="shared" si="452"/>
        <v>0</v>
      </c>
      <c r="BH323" s="303">
        <f t="shared" si="452"/>
        <v>0</v>
      </c>
      <c r="BI323" s="303">
        <f t="shared" si="452"/>
        <v>0</v>
      </c>
      <c r="BJ323" s="353">
        <f t="shared" si="452"/>
        <v>0</v>
      </c>
    </row>
    <row r="324" spans="1:62">
      <c r="A324" s="223">
        <v>6328</v>
      </c>
      <c r="B324" s="431" t="s">
        <v>464</v>
      </c>
      <c r="C324" s="224" t="s">
        <v>465</v>
      </c>
      <c r="D324" s="225">
        <f t="shared" si="360"/>
        <v>0</v>
      </c>
      <c r="E324" s="226" t="e">
        <f t="shared" si="361"/>
        <v>#DIV/0!</v>
      </c>
      <c r="F324" s="227">
        <f t="shared" ref="F324:F330" si="453">U324+AJ324+AY324</f>
        <v>0</v>
      </c>
      <c r="G324" s="227">
        <f t="shared" ref="G324:G330" si="454">V324+AK324+AZ324</f>
        <v>0</v>
      </c>
      <c r="H324" s="227">
        <f t="shared" ref="H324:H330" si="455">W324+AL324+BA324</f>
        <v>0</v>
      </c>
      <c r="I324" s="227">
        <f t="shared" ref="I324:I330" si="456">X324+AM324+BB324</f>
        <v>0</v>
      </c>
      <c r="J324" s="227">
        <f t="shared" ref="J324:J330" si="457">Y324+AN324+BC324</f>
        <v>0</v>
      </c>
      <c r="K324" s="227">
        <f t="shared" ref="K324:K330" si="458">Z324+AO324+BD324</f>
        <v>0</v>
      </c>
      <c r="L324" s="227">
        <f t="shared" ref="L324:L330" si="459">AA324+AP324+BE324</f>
        <v>0</v>
      </c>
      <c r="M324" s="227">
        <f t="shared" ref="M324:M330" si="460">AB324+AQ324+BF324</f>
        <v>0</v>
      </c>
      <c r="N324" s="227">
        <f t="shared" ref="N324:N330" si="461">AC324+AR324+BG324</f>
        <v>0</v>
      </c>
      <c r="O324" s="227">
        <f t="shared" ref="O324:O330" si="462">AD324+AS324+BH324</f>
        <v>0</v>
      </c>
      <c r="P324" s="227">
        <f t="shared" ref="P324:P330" si="463">AE324+AT324+BI324</f>
        <v>0</v>
      </c>
      <c r="Q324" s="280">
        <f t="shared" ref="Q324:Q330" si="464">AF324+AU324+BJ324</f>
        <v>0</v>
      </c>
      <c r="S324" s="225">
        <f t="shared" si="362"/>
        <v>0</v>
      </c>
      <c r="T324" s="226" t="e">
        <f t="shared" si="363"/>
        <v>#DIV/0!</v>
      </c>
      <c r="U324" s="227">
        <v>0</v>
      </c>
      <c r="V324" s="227">
        <v>0</v>
      </c>
      <c r="W324" s="227">
        <v>0</v>
      </c>
      <c r="X324" s="227">
        <v>0</v>
      </c>
      <c r="Y324" s="227">
        <v>0</v>
      </c>
      <c r="Z324" s="227">
        <v>0</v>
      </c>
      <c r="AA324" s="227">
        <v>0</v>
      </c>
      <c r="AB324" s="227">
        <v>0</v>
      </c>
      <c r="AC324" s="227">
        <v>0</v>
      </c>
      <c r="AD324" s="227">
        <v>0</v>
      </c>
      <c r="AE324" s="227">
        <v>0</v>
      </c>
      <c r="AF324" s="280">
        <v>0</v>
      </c>
      <c r="AH324" s="225">
        <f t="shared" si="356"/>
        <v>0</v>
      </c>
      <c r="AI324" s="226" t="e">
        <f t="shared" si="358"/>
        <v>#DIV/0!</v>
      </c>
      <c r="AJ324" s="227">
        <v>0</v>
      </c>
      <c r="AK324" s="227">
        <v>0</v>
      </c>
      <c r="AL324" s="227">
        <v>0</v>
      </c>
      <c r="AM324" s="227">
        <v>0</v>
      </c>
      <c r="AN324" s="227">
        <v>0</v>
      </c>
      <c r="AO324" s="227">
        <v>0</v>
      </c>
      <c r="AP324" s="227">
        <v>0</v>
      </c>
      <c r="AQ324" s="227">
        <v>0</v>
      </c>
      <c r="AR324" s="227">
        <v>0</v>
      </c>
      <c r="AS324" s="227">
        <v>0</v>
      </c>
      <c r="AT324" s="227">
        <v>0</v>
      </c>
      <c r="AU324" s="280">
        <v>0</v>
      </c>
      <c r="AW324" s="225">
        <f t="shared" si="357"/>
        <v>0</v>
      </c>
      <c r="AX324" s="226" t="e">
        <f t="shared" si="359"/>
        <v>#DIV/0!</v>
      </c>
      <c r="AY324" s="227">
        <v>0</v>
      </c>
      <c r="AZ324" s="227">
        <v>0</v>
      </c>
      <c r="BA324" s="227">
        <v>0</v>
      </c>
      <c r="BB324" s="227">
        <v>0</v>
      </c>
      <c r="BC324" s="227">
        <v>0</v>
      </c>
      <c r="BD324" s="227">
        <v>0</v>
      </c>
      <c r="BE324" s="227">
        <v>0</v>
      </c>
      <c r="BF324" s="227">
        <v>0</v>
      </c>
      <c r="BG324" s="227">
        <v>0</v>
      </c>
      <c r="BH324" s="227">
        <v>0</v>
      </c>
      <c r="BI324" s="227">
        <v>0</v>
      </c>
      <c r="BJ324" s="280">
        <v>0</v>
      </c>
    </row>
    <row r="325" spans="1:62">
      <c r="A325" s="218">
        <v>6328</v>
      </c>
      <c r="B325" s="430" t="s">
        <v>466</v>
      </c>
      <c r="C325" s="204" t="s">
        <v>467</v>
      </c>
      <c r="D325" s="196">
        <f t="shared" si="360"/>
        <v>0</v>
      </c>
      <c r="E325" s="197" t="e">
        <f t="shared" si="361"/>
        <v>#DIV/0!</v>
      </c>
      <c r="F325" s="205">
        <f t="shared" si="453"/>
        <v>0</v>
      </c>
      <c r="G325" s="205">
        <f t="shared" si="454"/>
        <v>0</v>
      </c>
      <c r="H325" s="205">
        <f t="shared" si="455"/>
        <v>0</v>
      </c>
      <c r="I325" s="205">
        <f t="shared" si="456"/>
        <v>0</v>
      </c>
      <c r="J325" s="205">
        <f t="shared" si="457"/>
        <v>0</v>
      </c>
      <c r="K325" s="205">
        <f t="shared" si="458"/>
        <v>0</v>
      </c>
      <c r="L325" s="205">
        <f t="shared" si="459"/>
        <v>0</v>
      </c>
      <c r="M325" s="205">
        <f t="shared" si="460"/>
        <v>0</v>
      </c>
      <c r="N325" s="205">
        <f t="shared" si="461"/>
        <v>0</v>
      </c>
      <c r="O325" s="205">
        <f t="shared" si="462"/>
        <v>0</v>
      </c>
      <c r="P325" s="205">
        <f t="shared" si="463"/>
        <v>0</v>
      </c>
      <c r="Q325" s="275">
        <f t="shared" si="464"/>
        <v>0</v>
      </c>
      <c r="S325" s="196">
        <f t="shared" si="362"/>
        <v>0</v>
      </c>
      <c r="T325" s="197" t="e">
        <f t="shared" si="363"/>
        <v>#DIV/0!</v>
      </c>
      <c r="U325" s="205">
        <v>0</v>
      </c>
      <c r="V325" s="205">
        <v>0</v>
      </c>
      <c r="W325" s="205">
        <v>0</v>
      </c>
      <c r="X325" s="205">
        <v>0</v>
      </c>
      <c r="Y325" s="205">
        <v>0</v>
      </c>
      <c r="Z325" s="205">
        <v>0</v>
      </c>
      <c r="AA325" s="205">
        <v>0</v>
      </c>
      <c r="AB325" s="205">
        <v>0</v>
      </c>
      <c r="AC325" s="205">
        <v>0</v>
      </c>
      <c r="AD325" s="205">
        <v>0</v>
      </c>
      <c r="AE325" s="205">
        <v>0</v>
      </c>
      <c r="AF325" s="275">
        <v>0</v>
      </c>
      <c r="AH325" s="196">
        <f t="shared" si="356"/>
        <v>0</v>
      </c>
      <c r="AI325" s="197" t="e">
        <f t="shared" si="358"/>
        <v>#DIV/0!</v>
      </c>
      <c r="AJ325" s="205">
        <v>0</v>
      </c>
      <c r="AK325" s="205">
        <v>0</v>
      </c>
      <c r="AL325" s="205">
        <v>0</v>
      </c>
      <c r="AM325" s="205">
        <v>0</v>
      </c>
      <c r="AN325" s="205">
        <v>0</v>
      </c>
      <c r="AO325" s="205">
        <v>0</v>
      </c>
      <c r="AP325" s="205">
        <v>0</v>
      </c>
      <c r="AQ325" s="205">
        <v>0</v>
      </c>
      <c r="AR325" s="205">
        <v>0</v>
      </c>
      <c r="AS325" s="205">
        <v>0</v>
      </c>
      <c r="AT325" s="205">
        <v>0</v>
      </c>
      <c r="AU325" s="275">
        <v>0</v>
      </c>
      <c r="AW325" s="196">
        <f t="shared" si="357"/>
        <v>0</v>
      </c>
      <c r="AX325" s="197" t="e">
        <f t="shared" si="359"/>
        <v>#DIV/0!</v>
      </c>
      <c r="AY325" s="205">
        <v>0</v>
      </c>
      <c r="AZ325" s="205">
        <v>0</v>
      </c>
      <c r="BA325" s="205">
        <v>0</v>
      </c>
      <c r="BB325" s="205">
        <v>0</v>
      </c>
      <c r="BC325" s="205">
        <v>0</v>
      </c>
      <c r="BD325" s="205">
        <v>0</v>
      </c>
      <c r="BE325" s="205">
        <v>0</v>
      </c>
      <c r="BF325" s="205">
        <v>0</v>
      </c>
      <c r="BG325" s="205">
        <v>0</v>
      </c>
      <c r="BH325" s="205">
        <v>0</v>
      </c>
      <c r="BI325" s="205">
        <v>0</v>
      </c>
      <c r="BJ325" s="275">
        <v>0</v>
      </c>
    </row>
    <row r="326" spans="1:62">
      <c r="A326" s="218">
        <v>6328</v>
      </c>
      <c r="B326" s="430" t="s">
        <v>468</v>
      </c>
      <c r="C326" s="204" t="s">
        <v>469</v>
      </c>
      <c r="D326" s="196">
        <f t="shared" si="360"/>
        <v>0</v>
      </c>
      <c r="E326" s="197" t="e">
        <f t="shared" si="361"/>
        <v>#DIV/0!</v>
      </c>
      <c r="F326" s="205">
        <f t="shared" si="453"/>
        <v>0</v>
      </c>
      <c r="G326" s="205">
        <f t="shared" si="454"/>
        <v>0</v>
      </c>
      <c r="H326" s="205">
        <f t="shared" si="455"/>
        <v>0</v>
      </c>
      <c r="I326" s="205">
        <f t="shared" si="456"/>
        <v>0</v>
      </c>
      <c r="J326" s="205">
        <f t="shared" si="457"/>
        <v>0</v>
      </c>
      <c r="K326" s="205">
        <f t="shared" si="458"/>
        <v>0</v>
      </c>
      <c r="L326" s="205">
        <f t="shared" si="459"/>
        <v>0</v>
      </c>
      <c r="M326" s="205">
        <f t="shared" si="460"/>
        <v>0</v>
      </c>
      <c r="N326" s="205">
        <f t="shared" si="461"/>
        <v>0</v>
      </c>
      <c r="O326" s="205">
        <f t="shared" si="462"/>
        <v>0</v>
      </c>
      <c r="P326" s="205">
        <f t="shared" si="463"/>
        <v>0</v>
      </c>
      <c r="Q326" s="275">
        <f t="shared" si="464"/>
        <v>0</v>
      </c>
      <c r="S326" s="196">
        <f t="shared" si="362"/>
        <v>0</v>
      </c>
      <c r="T326" s="197" t="e">
        <f t="shared" si="363"/>
        <v>#DIV/0!</v>
      </c>
      <c r="U326" s="205">
        <v>0</v>
      </c>
      <c r="V326" s="205">
        <v>0</v>
      </c>
      <c r="W326" s="205">
        <v>0</v>
      </c>
      <c r="X326" s="205">
        <v>0</v>
      </c>
      <c r="Y326" s="205">
        <v>0</v>
      </c>
      <c r="Z326" s="205">
        <v>0</v>
      </c>
      <c r="AA326" s="205">
        <v>0</v>
      </c>
      <c r="AB326" s="205">
        <v>0</v>
      </c>
      <c r="AC326" s="205">
        <v>0</v>
      </c>
      <c r="AD326" s="205">
        <v>0</v>
      </c>
      <c r="AE326" s="205">
        <v>0</v>
      </c>
      <c r="AF326" s="275">
        <v>0</v>
      </c>
      <c r="AH326" s="196">
        <f t="shared" ref="AH326:AH387" si="465">SUM(AJ326:AU326)</f>
        <v>0</v>
      </c>
      <c r="AI326" s="197" t="e">
        <f t="shared" si="358"/>
        <v>#DIV/0!</v>
      </c>
      <c r="AJ326" s="205">
        <v>0</v>
      </c>
      <c r="AK326" s="205">
        <v>0</v>
      </c>
      <c r="AL326" s="205">
        <v>0</v>
      </c>
      <c r="AM326" s="205">
        <v>0</v>
      </c>
      <c r="AN326" s="205">
        <v>0</v>
      </c>
      <c r="AO326" s="205">
        <v>0</v>
      </c>
      <c r="AP326" s="205">
        <v>0</v>
      </c>
      <c r="AQ326" s="205">
        <v>0</v>
      </c>
      <c r="AR326" s="205">
        <v>0</v>
      </c>
      <c r="AS326" s="205">
        <v>0</v>
      </c>
      <c r="AT326" s="205">
        <v>0</v>
      </c>
      <c r="AU326" s="275">
        <v>0</v>
      </c>
      <c r="AW326" s="196">
        <f t="shared" ref="AW326:AW387" si="466">SUM(AY326:BJ326)</f>
        <v>0</v>
      </c>
      <c r="AX326" s="197" t="e">
        <f t="shared" si="359"/>
        <v>#DIV/0!</v>
      </c>
      <c r="AY326" s="205">
        <v>0</v>
      </c>
      <c r="AZ326" s="205">
        <v>0</v>
      </c>
      <c r="BA326" s="205">
        <v>0</v>
      </c>
      <c r="BB326" s="205">
        <v>0</v>
      </c>
      <c r="BC326" s="205">
        <v>0</v>
      </c>
      <c r="BD326" s="205">
        <v>0</v>
      </c>
      <c r="BE326" s="205">
        <v>0</v>
      </c>
      <c r="BF326" s="205">
        <v>0</v>
      </c>
      <c r="BG326" s="205">
        <v>0</v>
      </c>
      <c r="BH326" s="205">
        <v>0</v>
      </c>
      <c r="BI326" s="205">
        <v>0</v>
      </c>
      <c r="BJ326" s="275">
        <v>0</v>
      </c>
    </row>
    <row r="327" spans="1:62">
      <c r="A327" s="218">
        <v>6328</v>
      </c>
      <c r="B327" s="430" t="s">
        <v>470</v>
      </c>
      <c r="C327" s="204" t="s">
        <v>471</v>
      </c>
      <c r="D327" s="196">
        <f t="shared" si="360"/>
        <v>0</v>
      </c>
      <c r="E327" s="197" t="e">
        <f t="shared" si="361"/>
        <v>#DIV/0!</v>
      </c>
      <c r="F327" s="205">
        <f t="shared" si="453"/>
        <v>0</v>
      </c>
      <c r="G327" s="205">
        <f t="shared" si="454"/>
        <v>0</v>
      </c>
      <c r="H327" s="205">
        <f t="shared" si="455"/>
        <v>0</v>
      </c>
      <c r="I327" s="205">
        <f t="shared" si="456"/>
        <v>0</v>
      </c>
      <c r="J327" s="205">
        <f t="shared" si="457"/>
        <v>0</v>
      </c>
      <c r="K327" s="205">
        <f t="shared" si="458"/>
        <v>0</v>
      </c>
      <c r="L327" s="205">
        <f t="shared" si="459"/>
        <v>0</v>
      </c>
      <c r="M327" s="205">
        <f t="shared" si="460"/>
        <v>0</v>
      </c>
      <c r="N327" s="205">
        <f t="shared" si="461"/>
        <v>0</v>
      </c>
      <c r="O327" s="205">
        <f t="shared" si="462"/>
        <v>0</v>
      </c>
      <c r="P327" s="205">
        <f t="shared" si="463"/>
        <v>0</v>
      </c>
      <c r="Q327" s="275">
        <f t="shared" si="464"/>
        <v>0</v>
      </c>
      <c r="S327" s="196">
        <f t="shared" si="362"/>
        <v>0</v>
      </c>
      <c r="T327" s="197" t="e">
        <f t="shared" si="363"/>
        <v>#DIV/0!</v>
      </c>
      <c r="U327" s="205">
        <v>0</v>
      </c>
      <c r="V327" s="205">
        <v>0</v>
      </c>
      <c r="W327" s="205">
        <v>0</v>
      </c>
      <c r="X327" s="205">
        <v>0</v>
      </c>
      <c r="Y327" s="205">
        <v>0</v>
      </c>
      <c r="Z327" s="205">
        <v>0</v>
      </c>
      <c r="AA327" s="205">
        <v>0</v>
      </c>
      <c r="AB327" s="205">
        <v>0</v>
      </c>
      <c r="AC327" s="205">
        <v>0</v>
      </c>
      <c r="AD327" s="205">
        <v>0</v>
      </c>
      <c r="AE327" s="205">
        <v>0</v>
      </c>
      <c r="AF327" s="275">
        <v>0</v>
      </c>
      <c r="AH327" s="196">
        <f t="shared" si="465"/>
        <v>0</v>
      </c>
      <c r="AI327" s="197" t="e">
        <f t="shared" ref="AI327:AI387" si="467">AH327/AH$13</f>
        <v>#DIV/0!</v>
      </c>
      <c r="AJ327" s="205">
        <v>0</v>
      </c>
      <c r="AK327" s="205">
        <v>0</v>
      </c>
      <c r="AL327" s="205">
        <v>0</v>
      </c>
      <c r="AM327" s="205">
        <v>0</v>
      </c>
      <c r="AN327" s="205">
        <v>0</v>
      </c>
      <c r="AO327" s="205">
        <v>0</v>
      </c>
      <c r="AP327" s="205">
        <v>0</v>
      </c>
      <c r="AQ327" s="205">
        <v>0</v>
      </c>
      <c r="AR327" s="205">
        <v>0</v>
      </c>
      <c r="AS327" s="205">
        <v>0</v>
      </c>
      <c r="AT327" s="205">
        <v>0</v>
      </c>
      <c r="AU327" s="275">
        <v>0</v>
      </c>
      <c r="AW327" s="196">
        <f t="shared" si="466"/>
        <v>0</v>
      </c>
      <c r="AX327" s="197" t="e">
        <f t="shared" ref="AX327:AX387" si="468">AW327/AW$13</f>
        <v>#DIV/0!</v>
      </c>
      <c r="AY327" s="205">
        <v>0</v>
      </c>
      <c r="AZ327" s="205">
        <v>0</v>
      </c>
      <c r="BA327" s="205">
        <v>0</v>
      </c>
      <c r="BB327" s="205">
        <v>0</v>
      </c>
      <c r="BC327" s="205">
        <v>0</v>
      </c>
      <c r="BD327" s="205">
        <v>0</v>
      </c>
      <c r="BE327" s="205">
        <v>0</v>
      </c>
      <c r="BF327" s="205">
        <v>0</v>
      </c>
      <c r="BG327" s="205">
        <v>0</v>
      </c>
      <c r="BH327" s="205">
        <v>0</v>
      </c>
      <c r="BI327" s="205">
        <v>0</v>
      </c>
      <c r="BJ327" s="275">
        <v>0</v>
      </c>
    </row>
    <row r="328" spans="1:62">
      <c r="A328" s="218">
        <v>6328</v>
      </c>
      <c r="B328" s="430" t="s">
        <v>472</v>
      </c>
      <c r="C328" s="204" t="s">
        <v>473</v>
      </c>
      <c r="D328" s="196">
        <f t="shared" ref="D328:D387" si="469">SUM(F328:Q328)</f>
        <v>0</v>
      </c>
      <c r="E328" s="197" t="e">
        <f t="shared" ref="E328:E387" si="470">D328/D$13</f>
        <v>#DIV/0!</v>
      </c>
      <c r="F328" s="205">
        <f t="shared" si="453"/>
        <v>0</v>
      </c>
      <c r="G328" s="205">
        <f t="shared" si="454"/>
        <v>0</v>
      </c>
      <c r="H328" s="205">
        <f t="shared" si="455"/>
        <v>0</v>
      </c>
      <c r="I328" s="205">
        <f t="shared" si="456"/>
        <v>0</v>
      </c>
      <c r="J328" s="205">
        <f t="shared" si="457"/>
        <v>0</v>
      </c>
      <c r="K328" s="205">
        <f t="shared" si="458"/>
        <v>0</v>
      </c>
      <c r="L328" s="205">
        <f t="shared" si="459"/>
        <v>0</v>
      </c>
      <c r="M328" s="205">
        <f t="shared" si="460"/>
        <v>0</v>
      </c>
      <c r="N328" s="205">
        <f t="shared" si="461"/>
        <v>0</v>
      </c>
      <c r="O328" s="205">
        <f t="shared" si="462"/>
        <v>0</v>
      </c>
      <c r="P328" s="205">
        <f t="shared" si="463"/>
        <v>0</v>
      </c>
      <c r="Q328" s="275">
        <f t="shared" si="464"/>
        <v>0</v>
      </c>
      <c r="S328" s="196">
        <f t="shared" ref="S328:S387" si="471">SUM(U328:AF328)</f>
        <v>0</v>
      </c>
      <c r="T328" s="197" t="e">
        <f t="shared" ref="T328:T387" si="472">S328/S$13</f>
        <v>#DIV/0!</v>
      </c>
      <c r="U328" s="205">
        <v>0</v>
      </c>
      <c r="V328" s="205">
        <v>0</v>
      </c>
      <c r="W328" s="205">
        <v>0</v>
      </c>
      <c r="X328" s="205">
        <v>0</v>
      </c>
      <c r="Y328" s="205">
        <v>0</v>
      </c>
      <c r="Z328" s="205">
        <v>0</v>
      </c>
      <c r="AA328" s="205">
        <v>0</v>
      </c>
      <c r="AB328" s="205">
        <v>0</v>
      </c>
      <c r="AC328" s="205">
        <v>0</v>
      </c>
      <c r="AD328" s="205">
        <v>0</v>
      </c>
      <c r="AE328" s="205">
        <v>0</v>
      </c>
      <c r="AF328" s="275">
        <v>0</v>
      </c>
      <c r="AH328" s="196">
        <f t="shared" si="465"/>
        <v>0</v>
      </c>
      <c r="AI328" s="197" t="e">
        <f t="shared" si="467"/>
        <v>#DIV/0!</v>
      </c>
      <c r="AJ328" s="205">
        <v>0</v>
      </c>
      <c r="AK328" s="205">
        <v>0</v>
      </c>
      <c r="AL328" s="205">
        <v>0</v>
      </c>
      <c r="AM328" s="205">
        <v>0</v>
      </c>
      <c r="AN328" s="205">
        <v>0</v>
      </c>
      <c r="AO328" s="205">
        <v>0</v>
      </c>
      <c r="AP328" s="205">
        <v>0</v>
      </c>
      <c r="AQ328" s="205">
        <v>0</v>
      </c>
      <c r="AR328" s="205">
        <v>0</v>
      </c>
      <c r="AS328" s="205">
        <v>0</v>
      </c>
      <c r="AT328" s="205">
        <v>0</v>
      </c>
      <c r="AU328" s="275">
        <v>0</v>
      </c>
      <c r="AW328" s="196">
        <f t="shared" si="466"/>
        <v>0</v>
      </c>
      <c r="AX328" s="197" t="e">
        <f t="shared" si="468"/>
        <v>#DIV/0!</v>
      </c>
      <c r="AY328" s="205">
        <v>0</v>
      </c>
      <c r="AZ328" s="205">
        <v>0</v>
      </c>
      <c r="BA328" s="205">
        <v>0</v>
      </c>
      <c r="BB328" s="205">
        <v>0</v>
      </c>
      <c r="BC328" s="205">
        <v>0</v>
      </c>
      <c r="BD328" s="205">
        <v>0</v>
      </c>
      <c r="BE328" s="205">
        <v>0</v>
      </c>
      <c r="BF328" s="205">
        <v>0</v>
      </c>
      <c r="BG328" s="205">
        <v>0</v>
      </c>
      <c r="BH328" s="205">
        <v>0</v>
      </c>
      <c r="BI328" s="205">
        <v>0</v>
      </c>
      <c r="BJ328" s="275">
        <v>0</v>
      </c>
    </row>
    <row r="329" spans="1:62">
      <c r="A329" s="218">
        <v>6328</v>
      </c>
      <c r="B329" s="430" t="s">
        <v>474</v>
      </c>
      <c r="C329" s="204" t="s">
        <v>475</v>
      </c>
      <c r="D329" s="196">
        <f t="shared" si="469"/>
        <v>0</v>
      </c>
      <c r="E329" s="197" t="e">
        <f t="shared" si="470"/>
        <v>#DIV/0!</v>
      </c>
      <c r="F329" s="205">
        <f t="shared" si="453"/>
        <v>0</v>
      </c>
      <c r="G329" s="205">
        <f t="shared" si="454"/>
        <v>0</v>
      </c>
      <c r="H329" s="205">
        <f t="shared" si="455"/>
        <v>0</v>
      </c>
      <c r="I329" s="205">
        <f t="shared" si="456"/>
        <v>0</v>
      </c>
      <c r="J329" s="205">
        <f t="shared" si="457"/>
        <v>0</v>
      </c>
      <c r="K329" s="205">
        <f t="shared" si="458"/>
        <v>0</v>
      </c>
      <c r="L329" s="205">
        <f t="shared" si="459"/>
        <v>0</v>
      </c>
      <c r="M329" s="205">
        <f t="shared" si="460"/>
        <v>0</v>
      </c>
      <c r="N329" s="205">
        <f t="shared" si="461"/>
        <v>0</v>
      </c>
      <c r="O329" s="205">
        <f t="shared" si="462"/>
        <v>0</v>
      </c>
      <c r="P329" s="205">
        <f t="shared" si="463"/>
        <v>0</v>
      </c>
      <c r="Q329" s="275">
        <f t="shared" si="464"/>
        <v>0</v>
      </c>
      <c r="S329" s="196">
        <f t="shared" si="471"/>
        <v>0</v>
      </c>
      <c r="T329" s="197" t="e">
        <f t="shared" si="472"/>
        <v>#DIV/0!</v>
      </c>
      <c r="U329" s="205">
        <v>0</v>
      </c>
      <c r="V329" s="205">
        <v>0</v>
      </c>
      <c r="W329" s="205">
        <v>0</v>
      </c>
      <c r="X329" s="205">
        <v>0</v>
      </c>
      <c r="Y329" s="205">
        <v>0</v>
      </c>
      <c r="Z329" s="205">
        <v>0</v>
      </c>
      <c r="AA329" s="205">
        <v>0</v>
      </c>
      <c r="AB329" s="205">
        <v>0</v>
      </c>
      <c r="AC329" s="205">
        <v>0</v>
      </c>
      <c r="AD329" s="205">
        <v>0</v>
      </c>
      <c r="AE329" s="205">
        <v>0</v>
      </c>
      <c r="AF329" s="275">
        <v>0</v>
      </c>
      <c r="AH329" s="196">
        <f t="shared" si="465"/>
        <v>0</v>
      </c>
      <c r="AI329" s="197" t="e">
        <f t="shared" si="467"/>
        <v>#DIV/0!</v>
      </c>
      <c r="AJ329" s="205">
        <v>0</v>
      </c>
      <c r="AK329" s="205">
        <v>0</v>
      </c>
      <c r="AL329" s="205">
        <v>0</v>
      </c>
      <c r="AM329" s="205">
        <v>0</v>
      </c>
      <c r="AN329" s="205">
        <v>0</v>
      </c>
      <c r="AO329" s="205">
        <v>0</v>
      </c>
      <c r="AP329" s="205">
        <v>0</v>
      </c>
      <c r="AQ329" s="205">
        <v>0</v>
      </c>
      <c r="AR329" s="205">
        <v>0</v>
      </c>
      <c r="AS329" s="205">
        <v>0</v>
      </c>
      <c r="AT329" s="205">
        <v>0</v>
      </c>
      <c r="AU329" s="275">
        <v>0</v>
      </c>
      <c r="AW329" s="196">
        <f t="shared" si="466"/>
        <v>0</v>
      </c>
      <c r="AX329" s="197" t="e">
        <f t="shared" si="468"/>
        <v>#DIV/0!</v>
      </c>
      <c r="AY329" s="205">
        <v>0</v>
      </c>
      <c r="AZ329" s="205">
        <v>0</v>
      </c>
      <c r="BA329" s="205">
        <v>0</v>
      </c>
      <c r="BB329" s="205">
        <v>0</v>
      </c>
      <c r="BC329" s="205">
        <v>0</v>
      </c>
      <c r="BD329" s="205">
        <v>0</v>
      </c>
      <c r="BE329" s="205">
        <v>0</v>
      </c>
      <c r="BF329" s="205">
        <v>0</v>
      </c>
      <c r="BG329" s="205">
        <v>0</v>
      </c>
      <c r="BH329" s="205">
        <v>0</v>
      </c>
      <c r="BI329" s="205">
        <v>0</v>
      </c>
      <c r="BJ329" s="275">
        <v>0</v>
      </c>
    </row>
    <row r="330" spans="1:62" ht="18.5">
      <c r="A330" s="305"/>
      <c r="B330" s="305"/>
      <c r="C330" s="306" t="s">
        <v>45</v>
      </c>
      <c r="D330" s="307">
        <f t="shared" si="469"/>
        <v>0</v>
      </c>
      <c r="E330" s="308" t="e">
        <f t="shared" si="470"/>
        <v>#DIV/0!</v>
      </c>
      <c r="F330" s="307">
        <f t="shared" si="453"/>
        <v>0</v>
      </c>
      <c r="G330" s="307">
        <f t="shared" si="454"/>
        <v>0</v>
      </c>
      <c r="H330" s="307">
        <f t="shared" si="455"/>
        <v>0</v>
      </c>
      <c r="I330" s="307">
        <f t="shared" si="456"/>
        <v>0</v>
      </c>
      <c r="J330" s="307">
        <f t="shared" si="457"/>
        <v>0</v>
      </c>
      <c r="K330" s="307">
        <f t="shared" si="458"/>
        <v>0</v>
      </c>
      <c r="L330" s="307">
        <f t="shared" si="459"/>
        <v>0</v>
      </c>
      <c r="M330" s="307">
        <f t="shared" si="460"/>
        <v>0</v>
      </c>
      <c r="N330" s="307">
        <f t="shared" si="461"/>
        <v>0</v>
      </c>
      <c r="O330" s="307">
        <f t="shared" si="462"/>
        <v>0</v>
      </c>
      <c r="P330" s="307">
        <f t="shared" si="463"/>
        <v>0</v>
      </c>
      <c r="Q330" s="356">
        <f t="shared" si="464"/>
        <v>0</v>
      </c>
      <c r="S330" s="307">
        <f t="shared" si="471"/>
        <v>0</v>
      </c>
      <c r="T330" s="308" t="e">
        <f t="shared" si="472"/>
        <v>#DIV/0!</v>
      </c>
      <c r="U330" s="307">
        <v>0</v>
      </c>
      <c r="V330" s="307">
        <v>0</v>
      </c>
      <c r="W330" s="307">
        <v>0</v>
      </c>
      <c r="X330" s="307">
        <v>0</v>
      </c>
      <c r="Y330" s="307">
        <v>0</v>
      </c>
      <c r="Z330" s="307">
        <v>0</v>
      </c>
      <c r="AA330" s="307">
        <v>0</v>
      </c>
      <c r="AB330" s="307">
        <v>0</v>
      </c>
      <c r="AC330" s="307">
        <v>0</v>
      </c>
      <c r="AD330" s="307">
        <v>0</v>
      </c>
      <c r="AE330" s="307">
        <v>0</v>
      </c>
      <c r="AF330" s="356">
        <v>0</v>
      </c>
      <c r="AG330" s="291"/>
      <c r="AH330" s="307">
        <f t="shared" si="465"/>
        <v>0</v>
      </c>
      <c r="AI330" s="308" t="e">
        <f t="shared" si="467"/>
        <v>#DIV/0!</v>
      </c>
      <c r="AJ330" s="307">
        <v>0</v>
      </c>
      <c r="AK330" s="307">
        <v>0</v>
      </c>
      <c r="AL330" s="307">
        <v>0</v>
      </c>
      <c r="AM330" s="307">
        <v>0</v>
      </c>
      <c r="AN330" s="307">
        <v>0</v>
      </c>
      <c r="AO330" s="307">
        <v>0</v>
      </c>
      <c r="AP330" s="307">
        <v>0</v>
      </c>
      <c r="AQ330" s="307">
        <v>0</v>
      </c>
      <c r="AR330" s="307">
        <v>0</v>
      </c>
      <c r="AS330" s="307">
        <v>0</v>
      </c>
      <c r="AT330" s="307">
        <v>0</v>
      </c>
      <c r="AU330" s="356">
        <v>0</v>
      </c>
      <c r="AW330" s="307">
        <f t="shared" si="466"/>
        <v>0</v>
      </c>
      <c r="AX330" s="308" t="e">
        <f t="shared" si="468"/>
        <v>#DIV/0!</v>
      </c>
      <c r="AY330" s="307">
        <v>0</v>
      </c>
      <c r="AZ330" s="307">
        <v>0</v>
      </c>
      <c r="BA330" s="307">
        <v>0</v>
      </c>
      <c r="BB330" s="307">
        <v>0</v>
      </c>
      <c r="BC330" s="307">
        <v>0</v>
      </c>
      <c r="BD330" s="307">
        <v>0</v>
      </c>
      <c r="BE330" s="307">
        <v>0</v>
      </c>
      <c r="BF330" s="307">
        <v>0</v>
      </c>
      <c r="BG330" s="307">
        <v>0</v>
      </c>
      <c r="BH330" s="307">
        <v>0</v>
      </c>
      <c r="BI330" s="307">
        <v>0</v>
      </c>
      <c r="BJ330" s="356">
        <v>0</v>
      </c>
    </row>
    <row r="331" spans="1:62">
      <c r="A331" s="350"/>
      <c r="B331" s="350"/>
      <c r="C331" s="302" t="s">
        <v>75</v>
      </c>
      <c r="D331" s="303">
        <f t="shared" si="469"/>
        <v>0</v>
      </c>
      <c r="E331" s="304" t="e">
        <f t="shared" si="470"/>
        <v>#DIV/0!</v>
      </c>
      <c r="F331" s="303">
        <f t="shared" ref="F331:Q331" si="473">SUM(F324:F330)</f>
        <v>0</v>
      </c>
      <c r="G331" s="303">
        <f t="shared" si="473"/>
        <v>0</v>
      </c>
      <c r="H331" s="303">
        <f t="shared" si="473"/>
        <v>0</v>
      </c>
      <c r="I331" s="303">
        <f t="shared" si="473"/>
        <v>0</v>
      </c>
      <c r="J331" s="303">
        <f t="shared" si="473"/>
        <v>0</v>
      </c>
      <c r="K331" s="303">
        <f t="shared" si="473"/>
        <v>0</v>
      </c>
      <c r="L331" s="303">
        <f t="shared" si="473"/>
        <v>0</v>
      </c>
      <c r="M331" s="303">
        <f t="shared" si="473"/>
        <v>0</v>
      </c>
      <c r="N331" s="303">
        <f t="shared" si="473"/>
        <v>0</v>
      </c>
      <c r="O331" s="303">
        <f t="shared" si="473"/>
        <v>0</v>
      </c>
      <c r="P331" s="303">
        <f t="shared" si="473"/>
        <v>0</v>
      </c>
      <c r="Q331" s="353">
        <f t="shared" si="473"/>
        <v>0</v>
      </c>
      <c r="S331" s="303">
        <f t="shared" si="471"/>
        <v>0</v>
      </c>
      <c r="T331" s="304" t="e">
        <f t="shared" si="472"/>
        <v>#DIV/0!</v>
      </c>
      <c r="U331" s="303">
        <f>SUM(U324:U330)</f>
        <v>0</v>
      </c>
      <c r="V331" s="303">
        <f t="shared" ref="V331:AF331" si="474">SUM(V324:V330)</f>
        <v>0</v>
      </c>
      <c r="W331" s="303">
        <f t="shared" si="474"/>
        <v>0</v>
      </c>
      <c r="X331" s="303">
        <f t="shared" si="474"/>
        <v>0</v>
      </c>
      <c r="Y331" s="303">
        <f t="shared" si="474"/>
        <v>0</v>
      </c>
      <c r="Z331" s="303">
        <f t="shared" si="474"/>
        <v>0</v>
      </c>
      <c r="AA331" s="303">
        <f t="shared" si="474"/>
        <v>0</v>
      </c>
      <c r="AB331" s="303">
        <f t="shared" si="474"/>
        <v>0</v>
      </c>
      <c r="AC331" s="303">
        <f t="shared" si="474"/>
        <v>0</v>
      </c>
      <c r="AD331" s="303">
        <f t="shared" si="474"/>
        <v>0</v>
      </c>
      <c r="AE331" s="303">
        <f t="shared" si="474"/>
        <v>0</v>
      </c>
      <c r="AF331" s="353">
        <f t="shared" si="474"/>
        <v>0</v>
      </c>
      <c r="AH331" s="303">
        <f t="shared" si="465"/>
        <v>0</v>
      </c>
      <c r="AI331" s="304" t="e">
        <f t="shared" si="467"/>
        <v>#DIV/0!</v>
      </c>
      <c r="AJ331" s="303">
        <f>SUM(AJ324:AJ330)</f>
        <v>0</v>
      </c>
      <c r="AK331" s="303">
        <f t="shared" ref="AK331:AU331" si="475">SUM(AK324:AK330)</f>
        <v>0</v>
      </c>
      <c r="AL331" s="303">
        <f t="shared" si="475"/>
        <v>0</v>
      </c>
      <c r="AM331" s="303">
        <f t="shared" si="475"/>
        <v>0</v>
      </c>
      <c r="AN331" s="303">
        <f t="shared" si="475"/>
        <v>0</v>
      </c>
      <c r="AO331" s="303">
        <f t="shared" si="475"/>
        <v>0</v>
      </c>
      <c r="AP331" s="303">
        <f t="shared" si="475"/>
        <v>0</v>
      </c>
      <c r="AQ331" s="303">
        <f t="shared" si="475"/>
        <v>0</v>
      </c>
      <c r="AR331" s="303">
        <f t="shared" si="475"/>
        <v>0</v>
      </c>
      <c r="AS331" s="303">
        <f t="shared" si="475"/>
        <v>0</v>
      </c>
      <c r="AT331" s="303">
        <f t="shared" si="475"/>
        <v>0</v>
      </c>
      <c r="AU331" s="353">
        <f t="shared" si="475"/>
        <v>0</v>
      </c>
      <c r="AW331" s="303">
        <f t="shared" si="466"/>
        <v>0</v>
      </c>
      <c r="AX331" s="304" t="e">
        <f t="shared" si="468"/>
        <v>#DIV/0!</v>
      </c>
      <c r="AY331" s="303">
        <f>SUM(AY324:AY330)</f>
        <v>0</v>
      </c>
      <c r="AZ331" s="303">
        <f t="shared" ref="AZ331:BJ331" si="476">SUM(AZ324:AZ330)</f>
        <v>0</v>
      </c>
      <c r="BA331" s="303">
        <f t="shared" si="476"/>
        <v>0</v>
      </c>
      <c r="BB331" s="303">
        <f t="shared" si="476"/>
        <v>0</v>
      </c>
      <c r="BC331" s="303">
        <f t="shared" si="476"/>
        <v>0</v>
      </c>
      <c r="BD331" s="303">
        <f t="shared" si="476"/>
        <v>0</v>
      </c>
      <c r="BE331" s="303">
        <f t="shared" si="476"/>
        <v>0</v>
      </c>
      <c r="BF331" s="303">
        <f t="shared" si="476"/>
        <v>0</v>
      </c>
      <c r="BG331" s="303">
        <f t="shared" si="476"/>
        <v>0</v>
      </c>
      <c r="BH331" s="303">
        <f t="shared" si="476"/>
        <v>0</v>
      </c>
      <c r="BI331" s="303">
        <f t="shared" si="476"/>
        <v>0</v>
      </c>
      <c r="BJ331" s="353">
        <f t="shared" si="476"/>
        <v>0</v>
      </c>
    </row>
    <row r="332" spans="1:62">
      <c r="A332" s="223">
        <v>6329</v>
      </c>
      <c r="B332" s="431" t="s">
        <v>710</v>
      </c>
      <c r="C332" s="224" t="s">
        <v>476</v>
      </c>
      <c r="D332" s="225">
        <f t="shared" si="469"/>
        <v>0</v>
      </c>
      <c r="E332" s="226" t="e">
        <f t="shared" si="470"/>
        <v>#DIV/0!</v>
      </c>
      <c r="F332" s="227">
        <f t="shared" ref="F332:Q336" si="477">U332+AJ332+AY332</f>
        <v>0</v>
      </c>
      <c r="G332" s="227">
        <f t="shared" si="477"/>
        <v>0</v>
      </c>
      <c r="H332" s="227">
        <f t="shared" si="477"/>
        <v>0</v>
      </c>
      <c r="I332" s="227">
        <f t="shared" si="477"/>
        <v>0</v>
      </c>
      <c r="J332" s="227">
        <f t="shared" si="477"/>
        <v>0</v>
      </c>
      <c r="K332" s="227">
        <f t="shared" si="477"/>
        <v>0</v>
      </c>
      <c r="L332" s="227">
        <f t="shared" si="477"/>
        <v>0</v>
      </c>
      <c r="M332" s="227">
        <f t="shared" si="477"/>
        <v>0</v>
      </c>
      <c r="N332" s="227">
        <f t="shared" si="477"/>
        <v>0</v>
      </c>
      <c r="O332" s="227">
        <f t="shared" si="477"/>
        <v>0</v>
      </c>
      <c r="P332" s="227">
        <f t="shared" si="477"/>
        <v>0</v>
      </c>
      <c r="Q332" s="280">
        <f t="shared" si="477"/>
        <v>0</v>
      </c>
      <c r="S332" s="225">
        <f t="shared" si="471"/>
        <v>0</v>
      </c>
      <c r="T332" s="226" t="e">
        <f t="shared" si="472"/>
        <v>#DIV/0!</v>
      </c>
      <c r="U332" s="227">
        <v>0</v>
      </c>
      <c r="V332" s="227">
        <v>0</v>
      </c>
      <c r="W332" s="227">
        <v>0</v>
      </c>
      <c r="X332" s="227">
        <v>0</v>
      </c>
      <c r="Y332" s="227">
        <v>0</v>
      </c>
      <c r="Z332" s="227">
        <v>0</v>
      </c>
      <c r="AA332" s="227">
        <v>0</v>
      </c>
      <c r="AB332" s="227">
        <v>0</v>
      </c>
      <c r="AC332" s="227">
        <v>0</v>
      </c>
      <c r="AD332" s="227">
        <v>0</v>
      </c>
      <c r="AE332" s="227">
        <v>0</v>
      </c>
      <c r="AF332" s="280">
        <v>0</v>
      </c>
      <c r="AH332" s="225">
        <f t="shared" si="465"/>
        <v>0</v>
      </c>
      <c r="AI332" s="226" t="e">
        <f t="shared" si="467"/>
        <v>#DIV/0!</v>
      </c>
      <c r="AJ332" s="227">
        <v>0</v>
      </c>
      <c r="AK332" s="227">
        <v>0</v>
      </c>
      <c r="AL332" s="227">
        <v>0</v>
      </c>
      <c r="AM332" s="227">
        <v>0</v>
      </c>
      <c r="AN332" s="227">
        <v>0</v>
      </c>
      <c r="AO332" s="227">
        <v>0</v>
      </c>
      <c r="AP332" s="227">
        <v>0</v>
      </c>
      <c r="AQ332" s="227">
        <v>0</v>
      </c>
      <c r="AR332" s="227">
        <v>0</v>
      </c>
      <c r="AS332" s="227">
        <v>0</v>
      </c>
      <c r="AT332" s="227">
        <v>0</v>
      </c>
      <c r="AU332" s="280">
        <v>0</v>
      </c>
      <c r="AW332" s="225">
        <f t="shared" si="466"/>
        <v>0</v>
      </c>
      <c r="AX332" s="226" t="e">
        <f t="shared" si="468"/>
        <v>#DIV/0!</v>
      </c>
      <c r="AY332" s="227">
        <v>0</v>
      </c>
      <c r="AZ332" s="227">
        <v>0</v>
      </c>
      <c r="BA332" s="227">
        <v>0</v>
      </c>
      <c r="BB332" s="227">
        <v>0</v>
      </c>
      <c r="BC332" s="227">
        <v>0</v>
      </c>
      <c r="BD332" s="227">
        <v>0</v>
      </c>
      <c r="BE332" s="227">
        <v>0</v>
      </c>
      <c r="BF332" s="227">
        <v>0</v>
      </c>
      <c r="BG332" s="227">
        <v>0</v>
      </c>
      <c r="BH332" s="227">
        <v>0</v>
      </c>
      <c r="BI332" s="227">
        <v>0</v>
      </c>
      <c r="BJ332" s="280">
        <v>0</v>
      </c>
    </row>
    <row r="333" spans="1:62">
      <c r="A333" s="218">
        <v>6329</v>
      </c>
      <c r="B333" s="430" t="s">
        <v>477</v>
      </c>
      <c r="C333" s="204" t="s">
        <v>478</v>
      </c>
      <c r="D333" s="196">
        <f t="shared" si="469"/>
        <v>0</v>
      </c>
      <c r="E333" s="197" t="e">
        <f t="shared" si="470"/>
        <v>#DIV/0!</v>
      </c>
      <c r="F333" s="205">
        <f t="shared" si="477"/>
        <v>0</v>
      </c>
      <c r="G333" s="205">
        <f t="shared" si="477"/>
        <v>0</v>
      </c>
      <c r="H333" s="205">
        <f t="shared" si="477"/>
        <v>0</v>
      </c>
      <c r="I333" s="205">
        <f t="shared" si="477"/>
        <v>0</v>
      </c>
      <c r="J333" s="205">
        <f t="shared" si="477"/>
        <v>0</v>
      </c>
      <c r="K333" s="205">
        <f t="shared" si="477"/>
        <v>0</v>
      </c>
      <c r="L333" s="205">
        <f t="shared" si="477"/>
        <v>0</v>
      </c>
      <c r="M333" s="205">
        <f t="shared" si="477"/>
        <v>0</v>
      </c>
      <c r="N333" s="205">
        <f t="shared" si="477"/>
        <v>0</v>
      </c>
      <c r="O333" s="205">
        <f t="shared" si="477"/>
        <v>0</v>
      </c>
      <c r="P333" s="205">
        <f t="shared" si="477"/>
        <v>0</v>
      </c>
      <c r="Q333" s="275">
        <f t="shared" si="477"/>
        <v>0</v>
      </c>
      <c r="S333" s="196">
        <f t="shared" si="471"/>
        <v>0</v>
      </c>
      <c r="T333" s="197" t="e">
        <f t="shared" si="472"/>
        <v>#DIV/0!</v>
      </c>
      <c r="U333" s="205">
        <v>0</v>
      </c>
      <c r="V333" s="205">
        <v>0</v>
      </c>
      <c r="W333" s="205">
        <v>0</v>
      </c>
      <c r="X333" s="205">
        <v>0</v>
      </c>
      <c r="Y333" s="205">
        <v>0</v>
      </c>
      <c r="Z333" s="205">
        <v>0</v>
      </c>
      <c r="AA333" s="205">
        <v>0</v>
      </c>
      <c r="AB333" s="205">
        <v>0</v>
      </c>
      <c r="AC333" s="205">
        <v>0</v>
      </c>
      <c r="AD333" s="205">
        <v>0</v>
      </c>
      <c r="AE333" s="205">
        <v>0</v>
      </c>
      <c r="AF333" s="275">
        <v>0</v>
      </c>
      <c r="AH333" s="196">
        <f t="shared" si="465"/>
        <v>0</v>
      </c>
      <c r="AI333" s="197" t="e">
        <f t="shared" si="467"/>
        <v>#DIV/0!</v>
      </c>
      <c r="AJ333" s="205">
        <v>0</v>
      </c>
      <c r="AK333" s="205">
        <v>0</v>
      </c>
      <c r="AL333" s="205">
        <v>0</v>
      </c>
      <c r="AM333" s="205">
        <v>0</v>
      </c>
      <c r="AN333" s="205">
        <v>0</v>
      </c>
      <c r="AO333" s="205">
        <v>0</v>
      </c>
      <c r="AP333" s="205">
        <v>0</v>
      </c>
      <c r="AQ333" s="205">
        <v>0</v>
      </c>
      <c r="AR333" s="205">
        <v>0</v>
      </c>
      <c r="AS333" s="205">
        <v>0</v>
      </c>
      <c r="AT333" s="205">
        <v>0</v>
      </c>
      <c r="AU333" s="275">
        <v>0</v>
      </c>
      <c r="AW333" s="196">
        <f t="shared" si="466"/>
        <v>0</v>
      </c>
      <c r="AX333" s="197" t="e">
        <f t="shared" si="468"/>
        <v>#DIV/0!</v>
      </c>
      <c r="AY333" s="205">
        <v>0</v>
      </c>
      <c r="AZ333" s="205">
        <v>0</v>
      </c>
      <c r="BA333" s="205">
        <v>0</v>
      </c>
      <c r="BB333" s="205">
        <v>0</v>
      </c>
      <c r="BC333" s="205">
        <v>0</v>
      </c>
      <c r="BD333" s="205">
        <v>0</v>
      </c>
      <c r="BE333" s="205">
        <v>0</v>
      </c>
      <c r="BF333" s="205">
        <v>0</v>
      </c>
      <c r="BG333" s="205">
        <v>0</v>
      </c>
      <c r="BH333" s="205">
        <v>0</v>
      </c>
      <c r="BI333" s="205">
        <v>0</v>
      </c>
      <c r="BJ333" s="275">
        <v>0</v>
      </c>
    </row>
    <row r="334" spans="1:62">
      <c r="A334" s="218">
        <v>6329</v>
      </c>
      <c r="B334" s="430" t="s">
        <v>479</v>
      </c>
      <c r="C334" s="204" t="s">
        <v>480</v>
      </c>
      <c r="D334" s="196">
        <f t="shared" si="469"/>
        <v>0</v>
      </c>
      <c r="E334" s="197" t="e">
        <f t="shared" si="470"/>
        <v>#DIV/0!</v>
      </c>
      <c r="F334" s="205">
        <f t="shared" si="477"/>
        <v>0</v>
      </c>
      <c r="G334" s="205">
        <f t="shared" si="477"/>
        <v>0</v>
      </c>
      <c r="H334" s="205">
        <f t="shared" si="477"/>
        <v>0</v>
      </c>
      <c r="I334" s="205">
        <f t="shared" si="477"/>
        <v>0</v>
      </c>
      <c r="J334" s="205">
        <f t="shared" si="477"/>
        <v>0</v>
      </c>
      <c r="K334" s="205">
        <f t="shared" si="477"/>
        <v>0</v>
      </c>
      <c r="L334" s="205">
        <f t="shared" si="477"/>
        <v>0</v>
      </c>
      <c r="M334" s="205">
        <f t="shared" si="477"/>
        <v>0</v>
      </c>
      <c r="N334" s="205">
        <f t="shared" si="477"/>
        <v>0</v>
      </c>
      <c r="O334" s="205">
        <f t="shared" si="477"/>
        <v>0</v>
      </c>
      <c r="P334" s="205">
        <f t="shared" si="477"/>
        <v>0</v>
      </c>
      <c r="Q334" s="275">
        <f t="shared" si="477"/>
        <v>0</v>
      </c>
      <c r="S334" s="196">
        <f t="shared" si="471"/>
        <v>0</v>
      </c>
      <c r="T334" s="197" t="e">
        <f t="shared" si="472"/>
        <v>#DIV/0!</v>
      </c>
      <c r="U334" s="205">
        <v>0</v>
      </c>
      <c r="V334" s="205">
        <v>0</v>
      </c>
      <c r="W334" s="205">
        <v>0</v>
      </c>
      <c r="X334" s="205">
        <v>0</v>
      </c>
      <c r="Y334" s="205">
        <v>0</v>
      </c>
      <c r="Z334" s="205">
        <v>0</v>
      </c>
      <c r="AA334" s="205">
        <v>0</v>
      </c>
      <c r="AB334" s="205">
        <v>0</v>
      </c>
      <c r="AC334" s="205">
        <v>0</v>
      </c>
      <c r="AD334" s="205">
        <v>0</v>
      </c>
      <c r="AE334" s="205">
        <v>0</v>
      </c>
      <c r="AF334" s="275">
        <v>0</v>
      </c>
      <c r="AH334" s="196">
        <f t="shared" si="465"/>
        <v>0</v>
      </c>
      <c r="AI334" s="197" t="e">
        <f t="shared" si="467"/>
        <v>#DIV/0!</v>
      </c>
      <c r="AJ334" s="205">
        <v>0</v>
      </c>
      <c r="AK334" s="205">
        <v>0</v>
      </c>
      <c r="AL334" s="205">
        <v>0</v>
      </c>
      <c r="AM334" s="205">
        <v>0</v>
      </c>
      <c r="AN334" s="205">
        <v>0</v>
      </c>
      <c r="AO334" s="205">
        <v>0</v>
      </c>
      <c r="AP334" s="205">
        <v>0</v>
      </c>
      <c r="AQ334" s="205">
        <v>0</v>
      </c>
      <c r="AR334" s="205">
        <v>0</v>
      </c>
      <c r="AS334" s="205">
        <v>0</v>
      </c>
      <c r="AT334" s="205">
        <v>0</v>
      </c>
      <c r="AU334" s="275">
        <v>0</v>
      </c>
      <c r="AW334" s="196">
        <f t="shared" si="466"/>
        <v>0</v>
      </c>
      <c r="AX334" s="197" t="e">
        <f t="shared" si="468"/>
        <v>#DIV/0!</v>
      </c>
      <c r="AY334" s="205">
        <v>0</v>
      </c>
      <c r="AZ334" s="205">
        <v>0</v>
      </c>
      <c r="BA334" s="205">
        <v>0</v>
      </c>
      <c r="BB334" s="205">
        <v>0</v>
      </c>
      <c r="BC334" s="205">
        <v>0</v>
      </c>
      <c r="BD334" s="205">
        <v>0</v>
      </c>
      <c r="BE334" s="205">
        <v>0</v>
      </c>
      <c r="BF334" s="205">
        <v>0</v>
      </c>
      <c r="BG334" s="205">
        <v>0</v>
      </c>
      <c r="BH334" s="205">
        <v>0</v>
      </c>
      <c r="BI334" s="205">
        <v>0</v>
      </c>
      <c r="BJ334" s="275">
        <v>0</v>
      </c>
    </row>
    <row r="335" spans="1:62">
      <c r="A335" s="218">
        <v>6329</v>
      </c>
      <c r="B335" s="430" t="s">
        <v>481</v>
      </c>
      <c r="C335" s="204" t="s">
        <v>482</v>
      </c>
      <c r="D335" s="196">
        <f t="shared" si="469"/>
        <v>0</v>
      </c>
      <c r="E335" s="197" t="e">
        <f t="shared" si="470"/>
        <v>#DIV/0!</v>
      </c>
      <c r="F335" s="205">
        <f t="shared" si="477"/>
        <v>0</v>
      </c>
      <c r="G335" s="205">
        <f t="shared" si="477"/>
        <v>0</v>
      </c>
      <c r="H335" s="205">
        <f t="shared" si="477"/>
        <v>0</v>
      </c>
      <c r="I335" s="205">
        <f t="shared" si="477"/>
        <v>0</v>
      </c>
      <c r="J335" s="205">
        <f t="shared" si="477"/>
        <v>0</v>
      </c>
      <c r="K335" s="205">
        <f t="shared" si="477"/>
        <v>0</v>
      </c>
      <c r="L335" s="205">
        <f t="shared" si="477"/>
        <v>0</v>
      </c>
      <c r="M335" s="205">
        <f t="shared" si="477"/>
        <v>0</v>
      </c>
      <c r="N335" s="205">
        <f t="shared" si="477"/>
        <v>0</v>
      </c>
      <c r="O335" s="205">
        <f t="shared" si="477"/>
        <v>0</v>
      </c>
      <c r="P335" s="205">
        <f t="shared" si="477"/>
        <v>0</v>
      </c>
      <c r="Q335" s="275">
        <f t="shared" si="477"/>
        <v>0</v>
      </c>
      <c r="S335" s="196">
        <f t="shared" si="471"/>
        <v>0</v>
      </c>
      <c r="T335" s="197" t="e">
        <f t="shared" si="472"/>
        <v>#DIV/0!</v>
      </c>
      <c r="U335" s="205">
        <v>0</v>
      </c>
      <c r="V335" s="205">
        <v>0</v>
      </c>
      <c r="W335" s="205">
        <v>0</v>
      </c>
      <c r="X335" s="205">
        <v>0</v>
      </c>
      <c r="Y335" s="205">
        <v>0</v>
      </c>
      <c r="Z335" s="205">
        <v>0</v>
      </c>
      <c r="AA335" s="205">
        <v>0</v>
      </c>
      <c r="AB335" s="205">
        <v>0</v>
      </c>
      <c r="AC335" s="205">
        <v>0</v>
      </c>
      <c r="AD335" s="205">
        <v>0</v>
      </c>
      <c r="AE335" s="205">
        <v>0</v>
      </c>
      <c r="AF335" s="275">
        <v>0</v>
      </c>
      <c r="AH335" s="196">
        <f t="shared" si="465"/>
        <v>0</v>
      </c>
      <c r="AI335" s="197" t="e">
        <f t="shared" si="467"/>
        <v>#DIV/0!</v>
      </c>
      <c r="AJ335" s="205">
        <v>0</v>
      </c>
      <c r="AK335" s="205">
        <v>0</v>
      </c>
      <c r="AL335" s="205">
        <v>0</v>
      </c>
      <c r="AM335" s="205">
        <v>0</v>
      </c>
      <c r="AN335" s="205">
        <v>0</v>
      </c>
      <c r="AO335" s="205">
        <v>0</v>
      </c>
      <c r="AP335" s="205">
        <v>0</v>
      </c>
      <c r="AQ335" s="205">
        <v>0</v>
      </c>
      <c r="AR335" s="205">
        <v>0</v>
      </c>
      <c r="AS335" s="205">
        <v>0</v>
      </c>
      <c r="AT335" s="205">
        <v>0</v>
      </c>
      <c r="AU335" s="275">
        <v>0</v>
      </c>
      <c r="AW335" s="196">
        <f t="shared" si="466"/>
        <v>0</v>
      </c>
      <c r="AX335" s="197" t="e">
        <f t="shared" si="468"/>
        <v>#DIV/0!</v>
      </c>
      <c r="AY335" s="205">
        <v>0</v>
      </c>
      <c r="AZ335" s="205">
        <v>0</v>
      </c>
      <c r="BA335" s="205">
        <v>0</v>
      </c>
      <c r="BB335" s="205">
        <v>0</v>
      </c>
      <c r="BC335" s="205">
        <v>0</v>
      </c>
      <c r="BD335" s="205">
        <v>0</v>
      </c>
      <c r="BE335" s="205">
        <v>0</v>
      </c>
      <c r="BF335" s="205">
        <v>0</v>
      </c>
      <c r="BG335" s="205">
        <v>0</v>
      </c>
      <c r="BH335" s="205">
        <v>0</v>
      </c>
      <c r="BI335" s="205">
        <v>0</v>
      </c>
      <c r="BJ335" s="275">
        <v>0</v>
      </c>
    </row>
    <row r="336" spans="1:62">
      <c r="A336" s="305"/>
      <c r="B336" s="305"/>
      <c r="C336" s="306" t="s">
        <v>45</v>
      </c>
      <c r="D336" s="307">
        <f t="shared" si="469"/>
        <v>0</v>
      </c>
      <c r="E336" s="308" t="e">
        <f t="shared" si="470"/>
        <v>#DIV/0!</v>
      </c>
      <c r="F336" s="307">
        <f t="shared" si="477"/>
        <v>0</v>
      </c>
      <c r="G336" s="307">
        <f t="shared" si="477"/>
        <v>0</v>
      </c>
      <c r="H336" s="307">
        <f t="shared" si="477"/>
        <v>0</v>
      </c>
      <c r="I336" s="307">
        <f t="shared" si="477"/>
        <v>0</v>
      </c>
      <c r="J336" s="307">
        <f t="shared" si="477"/>
        <v>0</v>
      </c>
      <c r="K336" s="307">
        <f t="shared" si="477"/>
        <v>0</v>
      </c>
      <c r="L336" s="307">
        <f t="shared" si="477"/>
        <v>0</v>
      </c>
      <c r="M336" s="307">
        <f t="shared" si="477"/>
        <v>0</v>
      </c>
      <c r="N336" s="307">
        <f t="shared" si="477"/>
        <v>0</v>
      </c>
      <c r="O336" s="307">
        <f t="shared" si="477"/>
        <v>0</v>
      </c>
      <c r="P336" s="307">
        <f t="shared" si="477"/>
        <v>0</v>
      </c>
      <c r="Q336" s="356">
        <f t="shared" si="477"/>
        <v>0</v>
      </c>
      <c r="S336" s="307">
        <f t="shared" si="471"/>
        <v>0</v>
      </c>
      <c r="T336" s="308" t="e">
        <f t="shared" si="472"/>
        <v>#DIV/0!</v>
      </c>
      <c r="U336" s="307">
        <v>0</v>
      </c>
      <c r="V336" s="307">
        <v>0</v>
      </c>
      <c r="W336" s="307">
        <v>0</v>
      </c>
      <c r="X336" s="307">
        <v>0</v>
      </c>
      <c r="Y336" s="307">
        <v>0</v>
      </c>
      <c r="Z336" s="307">
        <v>0</v>
      </c>
      <c r="AA336" s="307">
        <v>0</v>
      </c>
      <c r="AB336" s="307">
        <v>0</v>
      </c>
      <c r="AC336" s="307">
        <v>0</v>
      </c>
      <c r="AD336" s="307">
        <v>0</v>
      </c>
      <c r="AE336" s="307">
        <v>0</v>
      </c>
      <c r="AF336" s="356">
        <v>0</v>
      </c>
      <c r="AH336" s="307">
        <f t="shared" si="465"/>
        <v>0</v>
      </c>
      <c r="AI336" s="308" t="e">
        <f t="shared" si="467"/>
        <v>#DIV/0!</v>
      </c>
      <c r="AJ336" s="307">
        <v>0</v>
      </c>
      <c r="AK336" s="307">
        <v>0</v>
      </c>
      <c r="AL336" s="307">
        <v>0</v>
      </c>
      <c r="AM336" s="307">
        <v>0</v>
      </c>
      <c r="AN336" s="307">
        <v>0</v>
      </c>
      <c r="AO336" s="307">
        <v>0</v>
      </c>
      <c r="AP336" s="307">
        <v>0</v>
      </c>
      <c r="AQ336" s="307">
        <v>0</v>
      </c>
      <c r="AR336" s="307">
        <v>0</v>
      </c>
      <c r="AS336" s="307">
        <v>0</v>
      </c>
      <c r="AT336" s="307">
        <v>0</v>
      </c>
      <c r="AU336" s="356">
        <v>0</v>
      </c>
      <c r="AW336" s="307">
        <f t="shared" si="466"/>
        <v>0</v>
      </c>
      <c r="AX336" s="308" t="e">
        <f t="shared" si="468"/>
        <v>#DIV/0!</v>
      </c>
      <c r="AY336" s="307">
        <v>0</v>
      </c>
      <c r="AZ336" s="307">
        <v>0</v>
      </c>
      <c r="BA336" s="307">
        <v>0</v>
      </c>
      <c r="BB336" s="307">
        <v>0</v>
      </c>
      <c r="BC336" s="307">
        <v>0</v>
      </c>
      <c r="BD336" s="307">
        <v>0</v>
      </c>
      <c r="BE336" s="307">
        <v>0</v>
      </c>
      <c r="BF336" s="307">
        <v>0</v>
      </c>
      <c r="BG336" s="307">
        <v>0</v>
      </c>
      <c r="BH336" s="307">
        <v>0</v>
      </c>
      <c r="BI336" s="307">
        <v>0</v>
      </c>
      <c r="BJ336" s="356">
        <v>0</v>
      </c>
    </row>
    <row r="337" spans="1:62">
      <c r="A337" s="350"/>
      <c r="B337" s="350"/>
      <c r="C337" s="302" t="s">
        <v>75</v>
      </c>
      <c r="D337" s="303">
        <f t="shared" si="469"/>
        <v>0</v>
      </c>
      <c r="E337" s="304" t="e">
        <f t="shared" si="470"/>
        <v>#DIV/0!</v>
      </c>
      <c r="F337" s="303">
        <f t="shared" ref="F337:Q337" si="478">SUM(F332:F336)</f>
        <v>0</v>
      </c>
      <c r="G337" s="303">
        <f t="shared" si="478"/>
        <v>0</v>
      </c>
      <c r="H337" s="303">
        <f t="shared" si="478"/>
        <v>0</v>
      </c>
      <c r="I337" s="303">
        <f t="shared" si="478"/>
        <v>0</v>
      </c>
      <c r="J337" s="303">
        <f t="shared" si="478"/>
        <v>0</v>
      </c>
      <c r="K337" s="303">
        <f t="shared" si="478"/>
        <v>0</v>
      </c>
      <c r="L337" s="303">
        <f t="shared" si="478"/>
        <v>0</v>
      </c>
      <c r="M337" s="303">
        <f t="shared" si="478"/>
        <v>0</v>
      </c>
      <c r="N337" s="303">
        <f t="shared" si="478"/>
        <v>0</v>
      </c>
      <c r="O337" s="303">
        <f t="shared" si="478"/>
        <v>0</v>
      </c>
      <c r="P337" s="303">
        <f t="shared" si="478"/>
        <v>0</v>
      </c>
      <c r="Q337" s="353">
        <f t="shared" si="478"/>
        <v>0</v>
      </c>
      <c r="S337" s="303">
        <f t="shared" si="471"/>
        <v>0</v>
      </c>
      <c r="T337" s="304" t="e">
        <f t="shared" si="472"/>
        <v>#DIV/0!</v>
      </c>
      <c r="U337" s="303">
        <f>SUM(U332:U336)</f>
        <v>0</v>
      </c>
      <c r="V337" s="303">
        <f t="shared" ref="V337:AF337" si="479">SUM(V332:V336)</f>
        <v>0</v>
      </c>
      <c r="W337" s="303">
        <f t="shared" si="479"/>
        <v>0</v>
      </c>
      <c r="X337" s="303">
        <f t="shared" si="479"/>
        <v>0</v>
      </c>
      <c r="Y337" s="303">
        <f t="shared" si="479"/>
        <v>0</v>
      </c>
      <c r="Z337" s="303">
        <f t="shared" si="479"/>
        <v>0</v>
      </c>
      <c r="AA337" s="303">
        <f t="shared" si="479"/>
        <v>0</v>
      </c>
      <c r="AB337" s="303">
        <f t="shared" si="479"/>
        <v>0</v>
      </c>
      <c r="AC337" s="303">
        <f t="shared" si="479"/>
        <v>0</v>
      </c>
      <c r="AD337" s="303">
        <f t="shared" si="479"/>
        <v>0</v>
      </c>
      <c r="AE337" s="303">
        <f t="shared" si="479"/>
        <v>0</v>
      </c>
      <c r="AF337" s="353">
        <f t="shared" si="479"/>
        <v>0</v>
      </c>
      <c r="AH337" s="303">
        <f t="shared" si="465"/>
        <v>0</v>
      </c>
      <c r="AI337" s="304" t="e">
        <f t="shared" si="467"/>
        <v>#DIV/0!</v>
      </c>
      <c r="AJ337" s="303">
        <f>SUM(AJ332:AJ336)</f>
        <v>0</v>
      </c>
      <c r="AK337" s="303">
        <f t="shared" ref="AK337:AU337" si="480">SUM(AK332:AK336)</f>
        <v>0</v>
      </c>
      <c r="AL337" s="303">
        <f t="shared" si="480"/>
        <v>0</v>
      </c>
      <c r="AM337" s="303">
        <f t="shared" si="480"/>
        <v>0</v>
      </c>
      <c r="AN337" s="303">
        <f t="shared" si="480"/>
        <v>0</v>
      </c>
      <c r="AO337" s="303">
        <f t="shared" si="480"/>
        <v>0</v>
      </c>
      <c r="AP337" s="303">
        <f t="shared" si="480"/>
        <v>0</v>
      </c>
      <c r="AQ337" s="303">
        <f t="shared" si="480"/>
        <v>0</v>
      </c>
      <c r="AR337" s="303">
        <f t="shared" si="480"/>
        <v>0</v>
      </c>
      <c r="AS337" s="303">
        <f t="shared" si="480"/>
        <v>0</v>
      </c>
      <c r="AT337" s="303">
        <f t="shared" si="480"/>
        <v>0</v>
      </c>
      <c r="AU337" s="353">
        <f t="shared" si="480"/>
        <v>0</v>
      </c>
      <c r="AW337" s="303">
        <f t="shared" si="466"/>
        <v>0</v>
      </c>
      <c r="AX337" s="304" t="e">
        <f t="shared" si="468"/>
        <v>#DIV/0!</v>
      </c>
      <c r="AY337" s="303">
        <f>SUM(AY332:AY336)</f>
        <v>0</v>
      </c>
      <c r="AZ337" s="303">
        <f t="shared" ref="AZ337:BJ337" si="481">SUM(AZ332:AZ336)</f>
        <v>0</v>
      </c>
      <c r="BA337" s="303">
        <f t="shared" si="481"/>
        <v>0</v>
      </c>
      <c r="BB337" s="303">
        <f t="shared" si="481"/>
        <v>0</v>
      </c>
      <c r="BC337" s="303">
        <f t="shared" si="481"/>
        <v>0</v>
      </c>
      <c r="BD337" s="303">
        <f t="shared" si="481"/>
        <v>0</v>
      </c>
      <c r="BE337" s="303">
        <f t="shared" si="481"/>
        <v>0</v>
      </c>
      <c r="BF337" s="303">
        <f t="shared" si="481"/>
        <v>0</v>
      </c>
      <c r="BG337" s="303">
        <f t="shared" si="481"/>
        <v>0</v>
      </c>
      <c r="BH337" s="303">
        <f t="shared" si="481"/>
        <v>0</v>
      </c>
      <c r="BI337" s="303">
        <f t="shared" si="481"/>
        <v>0</v>
      </c>
      <c r="BJ337" s="353">
        <f t="shared" si="481"/>
        <v>0</v>
      </c>
    </row>
    <row r="338" spans="1:62">
      <c r="A338" s="223">
        <v>6330</v>
      </c>
      <c r="B338" s="431" t="s">
        <v>711</v>
      </c>
      <c r="C338" s="224" t="s">
        <v>319</v>
      </c>
      <c r="D338" s="225">
        <f t="shared" si="469"/>
        <v>0</v>
      </c>
      <c r="E338" s="226" t="e">
        <f t="shared" si="470"/>
        <v>#DIV/0!</v>
      </c>
      <c r="F338" s="227">
        <f t="shared" ref="F338:Q342" si="482">U338+AJ338+AY338</f>
        <v>0</v>
      </c>
      <c r="G338" s="227">
        <f t="shared" si="482"/>
        <v>0</v>
      </c>
      <c r="H338" s="227">
        <f t="shared" si="482"/>
        <v>0</v>
      </c>
      <c r="I338" s="227">
        <f t="shared" si="482"/>
        <v>0</v>
      </c>
      <c r="J338" s="227">
        <f t="shared" si="482"/>
        <v>0</v>
      </c>
      <c r="K338" s="227">
        <f t="shared" si="482"/>
        <v>0</v>
      </c>
      <c r="L338" s="227">
        <f t="shared" si="482"/>
        <v>0</v>
      </c>
      <c r="M338" s="227">
        <f t="shared" si="482"/>
        <v>0</v>
      </c>
      <c r="N338" s="227">
        <f t="shared" si="482"/>
        <v>0</v>
      </c>
      <c r="O338" s="227">
        <f t="shared" si="482"/>
        <v>0</v>
      </c>
      <c r="P338" s="227">
        <f t="shared" si="482"/>
        <v>0</v>
      </c>
      <c r="Q338" s="280">
        <f t="shared" si="482"/>
        <v>0</v>
      </c>
      <c r="S338" s="225">
        <f t="shared" si="471"/>
        <v>0</v>
      </c>
      <c r="T338" s="226" t="e">
        <f t="shared" si="472"/>
        <v>#DIV/0!</v>
      </c>
      <c r="U338" s="227">
        <v>0</v>
      </c>
      <c r="V338" s="227">
        <v>0</v>
      </c>
      <c r="W338" s="227">
        <v>0</v>
      </c>
      <c r="X338" s="227">
        <v>0</v>
      </c>
      <c r="Y338" s="227">
        <v>0</v>
      </c>
      <c r="Z338" s="227">
        <v>0</v>
      </c>
      <c r="AA338" s="227">
        <v>0</v>
      </c>
      <c r="AB338" s="227">
        <v>0</v>
      </c>
      <c r="AC338" s="227">
        <v>0</v>
      </c>
      <c r="AD338" s="227">
        <v>0</v>
      </c>
      <c r="AE338" s="227">
        <v>0</v>
      </c>
      <c r="AF338" s="280">
        <v>0</v>
      </c>
      <c r="AH338" s="225">
        <f t="shared" si="465"/>
        <v>0</v>
      </c>
      <c r="AI338" s="226" t="e">
        <f t="shared" si="467"/>
        <v>#DIV/0!</v>
      </c>
      <c r="AJ338" s="227">
        <v>0</v>
      </c>
      <c r="AK338" s="227">
        <v>0</v>
      </c>
      <c r="AL338" s="227">
        <v>0</v>
      </c>
      <c r="AM338" s="227">
        <v>0</v>
      </c>
      <c r="AN338" s="227">
        <v>0</v>
      </c>
      <c r="AO338" s="227">
        <v>0</v>
      </c>
      <c r="AP338" s="227">
        <v>0</v>
      </c>
      <c r="AQ338" s="227">
        <v>0</v>
      </c>
      <c r="AR338" s="227">
        <v>0</v>
      </c>
      <c r="AS338" s="227">
        <v>0</v>
      </c>
      <c r="AT338" s="227">
        <v>0</v>
      </c>
      <c r="AU338" s="280">
        <v>0</v>
      </c>
      <c r="AW338" s="225">
        <f t="shared" si="466"/>
        <v>0</v>
      </c>
      <c r="AX338" s="226" t="e">
        <f t="shared" si="468"/>
        <v>#DIV/0!</v>
      </c>
      <c r="AY338" s="227">
        <v>0</v>
      </c>
      <c r="AZ338" s="227">
        <v>0</v>
      </c>
      <c r="BA338" s="227">
        <v>0</v>
      </c>
      <c r="BB338" s="227">
        <v>0</v>
      </c>
      <c r="BC338" s="227">
        <v>0</v>
      </c>
      <c r="BD338" s="227">
        <v>0</v>
      </c>
      <c r="BE338" s="227">
        <v>0</v>
      </c>
      <c r="BF338" s="227">
        <v>0</v>
      </c>
      <c r="BG338" s="227">
        <v>0</v>
      </c>
      <c r="BH338" s="227">
        <v>0</v>
      </c>
      <c r="BI338" s="227">
        <v>0</v>
      </c>
      <c r="BJ338" s="280">
        <v>0</v>
      </c>
    </row>
    <row r="339" spans="1:62">
      <c r="A339" s="218">
        <v>6330</v>
      </c>
      <c r="B339" s="430" t="s">
        <v>483</v>
      </c>
      <c r="C339" s="204" t="s">
        <v>321</v>
      </c>
      <c r="D339" s="196">
        <f t="shared" si="469"/>
        <v>0</v>
      </c>
      <c r="E339" s="197" t="e">
        <f t="shared" si="470"/>
        <v>#DIV/0!</v>
      </c>
      <c r="F339" s="205">
        <f t="shared" si="482"/>
        <v>0</v>
      </c>
      <c r="G339" s="205">
        <f t="shared" si="482"/>
        <v>0</v>
      </c>
      <c r="H339" s="205">
        <f t="shared" si="482"/>
        <v>0</v>
      </c>
      <c r="I339" s="205">
        <f t="shared" si="482"/>
        <v>0</v>
      </c>
      <c r="J339" s="205">
        <f t="shared" si="482"/>
        <v>0</v>
      </c>
      <c r="K339" s="205">
        <f t="shared" si="482"/>
        <v>0</v>
      </c>
      <c r="L339" s="205">
        <f t="shared" si="482"/>
        <v>0</v>
      </c>
      <c r="M339" s="205">
        <f t="shared" si="482"/>
        <v>0</v>
      </c>
      <c r="N339" s="205">
        <f t="shared" si="482"/>
        <v>0</v>
      </c>
      <c r="O339" s="205">
        <f t="shared" si="482"/>
        <v>0</v>
      </c>
      <c r="P339" s="205">
        <f t="shared" si="482"/>
        <v>0</v>
      </c>
      <c r="Q339" s="275">
        <f t="shared" si="482"/>
        <v>0</v>
      </c>
      <c r="S339" s="196">
        <f t="shared" si="471"/>
        <v>0</v>
      </c>
      <c r="T339" s="197" t="e">
        <f t="shared" si="472"/>
        <v>#DIV/0!</v>
      </c>
      <c r="U339" s="205">
        <v>0</v>
      </c>
      <c r="V339" s="205">
        <v>0</v>
      </c>
      <c r="W339" s="205">
        <v>0</v>
      </c>
      <c r="X339" s="205">
        <v>0</v>
      </c>
      <c r="Y339" s="205">
        <v>0</v>
      </c>
      <c r="Z339" s="205">
        <v>0</v>
      </c>
      <c r="AA339" s="205">
        <v>0</v>
      </c>
      <c r="AB339" s="205">
        <v>0</v>
      </c>
      <c r="AC339" s="205">
        <v>0</v>
      </c>
      <c r="AD339" s="205">
        <v>0</v>
      </c>
      <c r="AE339" s="205">
        <v>0</v>
      </c>
      <c r="AF339" s="275">
        <v>0</v>
      </c>
      <c r="AH339" s="196">
        <f t="shared" si="465"/>
        <v>0</v>
      </c>
      <c r="AI339" s="197" t="e">
        <f t="shared" si="467"/>
        <v>#DIV/0!</v>
      </c>
      <c r="AJ339" s="205">
        <v>0</v>
      </c>
      <c r="AK339" s="205">
        <v>0</v>
      </c>
      <c r="AL339" s="205">
        <v>0</v>
      </c>
      <c r="AM339" s="205">
        <v>0</v>
      </c>
      <c r="AN339" s="205">
        <v>0</v>
      </c>
      <c r="AO339" s="205">
        <v>0</v>
      </c>
      <c r="AP339" s="205">
        <v>0</v>
      </c>
      <c r="AQ339" s="205">
        <v>0</v>
      </c>
      <c r="AR339" s="205">
        <v>0</v>
      </c>
      <c r="AS339" s="205">
        <v>0</v>
      </c>
      <c r="AT339" s="205">
        <v>0</v>
      </c>
      <c r="AU339" s="275">
        <v>0</v>
      </c>
      <c r="AW339" s="196">
        <f t="shared" si="466"/>
        <v>0</v>
      </c>
      <c r="AX339" s="197" t="e">
        <f t="shared" si="468"/>
        <v>#DIV/0!</v>
      </c>
      <c r="AY339" s="205">
        <v>0</v>
      </c>
      <c r="AZ339" s="205">
        <v>0</v>
      </c>
      <c r="BA339" s="205">
        <v>0</v>
      </c>
      <c r="BB339" s="205">
        <v>0</v>
      </c>
      <c r="BC339" s="205">
        <v>0</v>
      </c>
      <c r="BD339" s="205">
        <v>0</v>
      </c>
      <c r="BE339" s="205">
        <v>0</v>
      </c>
      <c r="BF339" s="205">
        <v>0</v>
      </c>
      <c r="BG339" s="205">
        <v>0</v>
      </c>
      <c r="BH339" s="205">
        <v>0</v>
      </c>
      <c r="BI339" s="205">
        <v>0</v>
      </c>
      <c r="BJ339" s="275">
        <v>0</v>
      </c>
    </row>
    <row r="340" spans="1:62">
      <c r="A340" s="218">
        <v>6330</v>
      </c>
      <c r="B340" s="430" t="s">
        <v>484</v>
      </c>
      <c r="C340" s="204" t="s">
        <v>323</v>
      </c>
      <c r="D340" s="196">
        <f t="shared" si="469"/>
        <v>0</v>
      </c>
      <c r="E340" s="197" t="e">
        <f t="shared" si="470"/>
        <v>#DIV/0!</v>
      </c>
      <c r="F340" s="205">
        <f t="shared" si="482"/>
        <v>0</v>
      </c>
      <c r="G340" s="205">
        <f t="shared" si="482"/>
        <v>0</v>
      </c>
      <c r="H340" s="205">
        <f t="shared" si="482"/>
        <v>0</v>
      </c>
      <c r="I340" s="205">
        <f t="shared" si="482"/>
        <v>0</v>
      </c>
      <c r="J340" s="205">
        <f t="shared" si="482"/>
        <v>0</v>
      </c>
      <c r="K340" s="205">
        <f t="shared" si="482"/>
        <v>0</v>
      </c>
      <c r="L340" s="205">
        <f t="shared" si="482"/>
        <v>0</v>
      </c>
      <c r="M340" s="205">
        <f t="shared" si="482"/>
        <v>0</v>
      </c>
      <c r="N340" s="205">
        <f t="shared" si="482"/>
        <v>0</v>
      </c>
      <c r="O340" s="205">
        <f t="shared" si="482"/>
        <v>0</v>
      </c>
      <c r="P340" s="205">
        <f t="shared" si="482"/>
        <v>0</v>
      </c>
      <c r="Q340" s="275">
        <f t="shared" si="482"/>
        <v>0</v>
      </c>
      <c r="S340" s="196">
        <f t="shared" si="471"/>
        <v>0</v>
      </c>
      <c r="T340" s="197" t="e">
        <f t="shared" si="472"/>
        <v>#DIV/0!</v>
      </c>
      <c r="U340" s="205">
        <v>0</v>
      </c>
      <c r="V340" s="205">
        <v>0</v>
      </c>
      <c r="W340" s="205">
        <v>0</v>
      </c>
      <c r="X340" s="205">
        <v>0</v>
      </c>
      <c r="Y340" s="205">
        <v>0</v>
      </c>
      <c r="Z340" s="205">
        <v>0</v>
      </c>
      <c r="AA340" s="205">
        <v>0</v>
      </c>
      <c r="AB340" s="205">
        <v>0</v>
      </c>
      <c r="AC340" s="205">
        <v>0</v>
      </c>
      <c r="AD340" s="205">
        <v>0</v>
      </c>
      <c r="AE340" s="205">
        <v>0</v>
      </c>
      <c r="AF340" s="275">
        <v>0</v>
      </c>
      <c r="AH340" s="196">
        <f t="shared" si="465"/>
        <v>0</v>
      </c>
      <c r="AI340" s="197" t="e">
        <f t="shared" si="467"/>
        <v>#DIV/0!</v>
      </c>
      <c r="AJ340" s="205">
        <v>0</v>
      </c>
      <c r="AK340" s="205">
        <v>0</v>
      </c>
      <c r="AL340" s="205">
        <v>0</v>
      </c>
      <c r="AM340" s="205">
        <v>0</v>
      </c>
      <c r="AN340" s="205">
        <v>0</v>
      </c>
      <c r="AO340" s="205">
        <v>0</v>
      </c>
      <c r="AP340" s="205">
        <v>0</v>
      </c>
      <c r="AQ340" s="205">
        <v>0</v>
      </c>
      <c r="AR340" s="205">
        <v>0</v>
      </c>
      <c r="AS340" s="205">
        <v>0</v>
      </c>
      <c r="AT340" s="205">
        <v>0</v>
      </c>
      <c r="AU340" s="275">
        <v>0</v>
      </c>
      <c r="AW340" s="196">
        <f t="shared" si="466"/>
        <v>0</v>
      </c>
      <c r="AX340" s="197" t="e">
        <f t="shared" si="468"/>
        <v>#DIV/0!</v>
      </c>
      <c r="AY340" s="205">
        <v>0</v>
      </c>
      <c r="AZ340" s="205">
        <v>0</v>
      </c>
      <c r="BA340" s="205">
        <v>0</v>
      </c>
      <c r="BB340" s="205">
        <v>0</v>
      </c>
      <c r="BC340" s="205">
        <v>0</v>
      </c>
      <c r="BD340" s="205">
        <v>0</v>
      </c>
      <c r="BE340" s="205">
        <v>0</v>
      </c>
      <c r="BF340" s="205">
        <v>0</v>
      </c>
      <c r="BG340" s="205">
        <v>0</v>
      </c>
      <c r="BH340" s="205">
        <v>0</v>
      </c>
      <c r="BI340" s="205">
        <v>0</v>
      </c>
      <c r="BJ340" s="275">
        <v>0</v>
      </c>
    </row>
    <row r="341" spans="1:62">
      <c r="A341" s="218">
        <v>6330</v>
      </c>
      <c r="B341" s="430" t="s">
        <v>485</v>
      </c>
      <c r="C341" s="204" t="s">
        <v>325</v>
      </c>
      <c r="D341" s="196">
        <f t="shared" si="469"/>
        <v>0</v>
      </c>
      <c r="E341" s="197" t="e">
        <f t="shared" si="470"/>
        <v>#DIV/0!</v>
      </c>
      <c r="F341" s="205">
        <f t="shared" si="482"/>
        <v>0</v>
      </c>
      <c r="G341" s="205">
        <f t="shared" si="482"/>
        <v>0</v>
      </c>
      <c r="H341" s="205">
        <f t="shared" si="482"/>
        <v>0</v>
      </c>
      <c r="I341" s="205">
        <f t="shared" si="482"/>
        <v>0</v>
      </c>
      <c r="J341" s="205">
        <f t="shared" si="482"/>
        <v>0</v>
      </c>
      <c r="K341" s="205">
        <f t="shared" si="482"/>
        <v>0</v>
      </c>
      <c r="L341" s="205">
        <f t="shared" si="482"/>
        <v>0</v>
      </c>
      <c r="M341" s="205">
        <f t="shared" si="482"/>
        <v>0</v>
      </c>
      <c r="N341" s="205">
        <f t="shared" si="482"/>
        <v>0</v>
      </c>
      <c r="O341" s="205">
        <f t="shared" si="482"/>
        <v>0</v>
      </c>
      <c r="P341" s="205">
        <f t="shared" si="482"/>
        <v>0</v>
      </c>
      <c r="Q341" s="275">
        <f t="shared" si="482"/>
        <v>0</v>
      </c>
      <c r="S341" s="196">
        <f t="shared" si="471"/>
        <v>0</v>
      </c>
      <c r="T341" s="197" t="e">
        <f t="shared" si="472"/>
        <v>#DIV/0!</v>
      </c>
      <c r="U341" s="205">
        <v>0</v>
      </c>
      <c r="V341" s="205">
        <v>0</v>
      </c>
      <c r="W341" s="205">
        <v>0</v>
      </c>
      <c r="X341" s="205">
        <v>0</v>
      </c>
      <c r="Y341" s="205">
        <v>0</v>
      </c>
      <c r="Z341" s="205">
        <v>0</v>
      </c>
      <c r="AA341" s="205">
        <v>0</v>
      </c>
      <c r="AB341" s="205">
        <v>0</v>
      </c>
      <c r="AC341" s="205">
        <v>0</v>
      </c>
      <c r="AD341" s="205">
        <v>0</v>
      </c>
      <c r="AE341" s="205">
        <v>0</v>
      </c>
      <c r="AF341" s="275">
        <v>0</v>
      </c>
      <c r="AH341" s="196">
        <f t="shared" si="465"/>
        <v>0</v>
      </c>
      <c r="AI341" s="197" t="e">
        <f t="shared" si="467"/>
        <v>#DIV/0!</v>
      </c>
      <c r="AJ341" s="205">
        <v>0</v>
      </c>
      <c r="AK341" s="205">
        <v>0</v>
      </c>
      <c r="AL341" s="205">
        <v>0</v>
      </c>
      <c r="AM341" s="205">
        <v>0</v>
      </c>
      <c r="AN341" s="205">
        <v>0</v>
      </c>
      <c r="AO341" s="205">
        <v>0</v>
      </c>
      <c r="AP341" s="205">
        <v>0</v>
      </c>
      <c r="AQ341" s="205">
        <v>0</v>
      </c>
      <c r="AR341" s="205">
        <v>0</v>
      </c>
      <c r="AS341" s="205">
        <v>0</v>
      </c>
      <c r="AT341" s="205">
        <v>0</v>
      </c>
      <c r="AU341" s="275">
        <v>0</v>
      </c>
      <c r="AW341" s="196">
        <f t="shared" si="466"/>
        <v>0</v>
      </c>
      <c r="AX341" s="197" t="e">
        <f t="shared" si="468"/>
        <v>#DIV/0!</v>
      </c>
      <c r="AY341" s="205">
        <v>0</v>
      </c>
      <c r="AZ341" s="205">
        <v>0</v>
      </c>
      <c r="BA341" s="205">
        <v>0</v>
      </c>
      <c r="BB341" s="205">
        <v>0</v>
      </c>
      <c r="BC341" s="205">
        <v>0</v>
      </c>
      <c r="BD341" s="205">
        <v>0</v>
      </c>
      <c r="BE341" s="205">
        <v>0</v>
      </c>
      <c r="BF341" s="205">
        <v>0</v>
      </c>
      <c r="BG341" s="205">
        <v>0</v>
      </c>
      <c r="BH341" s="205">
        <v>0</v>
      </c>
      <c r="BI341" s="205">
        <v>0</v>
      </c>
      <c r="BJ341" s="275">
        <v>0</v>
      </c>
    </row>
    <row r="342" spans="1:62">
      <c r="A342" s="305"/>
      <c r="B342" s="305"/>
      <c r="C342" s="306" t="s">
        <v>45</v>
      </c>
      <c r="D342" s="307">
        <f t="shared" si="469"/>
        <v>0</v>
      </c>
      <c r="E342" s="308" t="e">
        <f t="shared" si="470"/>
        <v>#DIV/0!</v>
      </c>
      <c r="F342" s="307">
        <f t="shared" si="482"/>
        <v>0</v>
      </c>
      <c r="G342" s="307">
        <f t="shared" si="482"/>
        <v>0</v>
      </c>
      <c r="H342" s="307">
        <f t="shared" si="482"/>
        <v>0</v>
      </c>
      <c r="I342" s="307">
        <f t="shared" si="482"/>
        <v>0</v>
      </c>
      <c r="J342" s="307">
        <f t="shared" si="482"/>
        <v>0</v>
      </c>
      <c r="K342" s="307">
        <f t="shared" si="482"/>
        <v>0</v>
      </c>
      <c r="L342" s="307">
        <f t="shared" si="482"/>
        <v>0</v>
      </c>
      <c r="M342" s="307">
        <f t="shared" si="482"/>
        <v>0</v>
      </c>
      <c r="N342" s="307">
        <f t="shared" si="482"/>
        <v>0</v>
      </c>
      <c r="O342" s="307">
        <f t="shared" si="482"/>
        <v>0</v>
      </c>
      <c r="P342" s="307">
        <f t="shared" si="482"/>
        <v>0</v>
      </c>
      <c r="Q342" s="356">
        <f t="shared" si="482"/>
        <v>0</v>
      </c>
      <c r="S342" s="307">
        <f t="shared" si="471"/>
        <v>0</v>
      </c>
      <c r="T342" s="308" t="e">
        <f t="shared" si="472"/>
        <v>#DIV/0!</v>
      </c>
      <c r="U342" s="307">
        <v>0</v>
      </c>
      <c r="V342" s="307">
        <v>0</v>
      </c>
      <c r="W342" s="307">
        <v>0</v>
      </c>
      <c r="X342" s="307">
        <v>0</v>
      </c>
      <c r="Y342" s="307">
        <v>0</v>
      </c>
      <c r="Z342" s="307">
        <v>0</v>
      </c>
      <c r="AA342" s="307">
        <v>0</v>
      </c>
      <c r="AB342" s="307">
        <v>0</v>
      </c>
      <c r="AC342" s="307">
        <v>0</v>
      </c>
      <c r="AD342" s="307">
        <v>0</v>
      </c>
      <c r="AE342" s="307">
        <v>0</v>
      </c>
      <c r="AF342" s="356">
        <v>0</v>
      </c>
      <c r="AH342" s="307">
        <f t="shared" si="465"/>
        <v>0</v>
      </c>
      <c r="AI342" s="308" t="e">
        <f t="shared" si="467"/>
        <v>#DIV/0!</v>
      </c>
      <c r="AJ342" s="307">
        <v>0</v>
      </c>
      <c r="AK342" s="307">
        <v>0</v>
      </c>
      <c r="AL342" s="307">
        <v>0</v>
      </c>
      <c r="AM342" s="307">
        <v>0</v>
      </c>
      <c r="AN342" s="307">
        <v>0</v>
      </c>
      <c r="AO342" s="307">
        <v>0</v>
      </c>
      <c r="AP342" s="307">
        <v>0</v>
      </c>
      <c r="AQ342" s="307">
        <v>0</v>
      </c>
      <c r="AR342" s="307">
        <v>0</v>
      </c>
      <c r="AS342" s="307">
        <v>0</v>
      </c>
      <c r="AT342" s="307">
        <v>0</v>
      </c>
      <c r="AU342" s="356">
        <v>0</v>
      </c>
      <c r="AW342" s="307">
        <f t="shared" si="466"/>
        <v>0</v>
      </c>
      <c r="AX342" s="308" t="e">
        <f t="shared" si="468"/>
        <v>#DIV/0!</v>
      </c>
      <c r="AY342" s="307">
        <v>0</v>
      </c>
      <c r="AZ342" s="307">
        <v>0</v>
      </c>
      <c r="BA342" s="307">
        <v>0</v>
      </c>
      <c r="BB342" s="307">
        <v>0</v>
      </c>
      <c r="BC342" s="307">
        <v>0</v>
      </c>
      <c r="BD342" s="307">
        <v>0</v>
      </c>
      <c r="BE342" s="307">
        <v>0</v>
      </c>
      <c r="BF342" s="307">
        <v>0</v>
      </c>
      <c r="BG342" s="307">
        <v>0</v>
      </c>
      <c r="BH342" s="307">
        <v>0</v>
      </c>
      <c r="BI342" s="307">
        <v>0</v>
      </c>
      <c r="BJ342" s="356">
        <v>0</v>
      </c>
    </row>
    <row r="343" spans="1:62">
      <c r="A343" s="350"/>
      <c r="B343" s="350"/>
      <c r="C343" s="302" t="s">
        <v>75</v>
      </c>
      <c r="D343" s="303">
        <f t="shared" si="469"/>
        <v>0</v>
      </c>
      <c r="E343" s="304" t="e">
        <f t="shared" si="470"/>
        <v>#DIV/0!</v>
      </c>
      <c r="F343" s="303">
        <f t="shared" ref="F343:Q343" si="483">SUM(F338:F342)</f>
        <v>0</v>
      </c>
      <c r="G343" s="303">
        <f t="shared" si="483"/>
        <v>0</v>
      </c>
      <c r="H343" s="303">
        <f t="shared" si="483"/>
        <v>0</v>
      </c>
      <c r="I343" s="303">
        <f t="shared" si="483"/>
        <v>0</v>
      </c>
      <c r="J343" s="303">
        <f t="shared" si="483"/>
        <v>0</v>
      </c>
      <c r="K343" s="303">
        <f t="shared" si="483"/>
        <v>0</v>
      </c>
      <c r="L343" s="303">
        <f t="shared" si="483"/>
        <v>0</v>
      </c>
      <c r="M343" s="303">
        <f t="shared" si="483"/>
        <v>0</v>
      </c>
      <c r="N343" s="303">
        <f t="shared" si="483"/>
        <v>0</v>
      </c>
      <c r="O343" s="303">
        <f t="shared" si="483"/>
        <v>0</v>
      </c>
      <c r="P343" s="303">
        <f t="shared" si="483"/>
        <v>0</v>
      </c>
      <c r="Q343" s="353">
        <f t="shared" si="483"/>
        <v>0</v>
      </c>
      <c r="S343" s="303">
        <f t="shared" si="471"/>
        <v>0</v>
      </c>
      <c r="T343" s="304" t="e">
        <f t="shared" si="472"/>
        <v>#DIV/0!</v>
      </c>
      <c r="U343" s="303">
        <f>SUM(U338:U342)</f>
        <v>0</v>
      </c>
      <c r="V343" s="303">
        <f t="shared" ref="V343:AF343" si="484">SUM(V338:V342)</f>
        <v>0</v>
      </c>
      <c r="W343" s="303">
        <f t="shared" si="484"/>
        <v>0</v>
      </c>
      <c r="X343" s="303">
        <f t="shared" si="484"/>
        <v>0</v>
      </c>
      <c r="Y343" s="303">
        <f t="shared" si="484"/>
        <v>0</v>
      </c>
      <c r="Z343" s="303">
        <f t="shared" si="484"/>
        <v>0</v>
      </c>
      <c r="AA343" s="303">
        <f t="shared" si="484"/>
        <v>0</v>
      </c>
      <c r="AB343" s="303">
        <f t="shared" si="484"/>
        <v>0</v>
      </c>
      <c r="AC343" s="303">
        <f t="shared" si="484"/>
        <v>0</v>
      </c>
      <c r="AD343" s="303">
        <f t="shared" si="484"/>
        <v>0</v>
      </c>
      <c r="AE343" s="303">
        <f t="shared" si="484"/>
        <v>0</v>
      </c>
      <c r="AF343" s="353">
        <f t="shared" si="484"/>
        <v>0</v>
      </c>
      <c r="AH343" s="303">
        <f t="shared" si="465"/>
        <v>0</v>
      </c>
      <c r="AI343" s="304" t="e">
        <f t="shared" si="467"/>
        <v>#DIV/0!</v>
      </c>
      <c r="AJ343" s="303">
        <f>SUM(AJ338:AJ342)</f>
        <v>0</v>
      </c>
      <c r="AK343" s="303">
        <f t="shared" ref="AK343:AU343" si="485">SUM(AK338:AK342)</f>
        <v>0</v>
      </c>
      <c r="AL343" s="303">
        <f t="shared" si="485"/>
        <v>0</v>
      </c>
      <c r="AM343" s="303">
        <f t="shared" si="485"/>
        <v>0</v>
      </c>
      <c r="AN343" s="303">
        <f t="shared" si="485"/>
        <v>0</v>
      </c>
      <c r="AO343" s="303">
        <f t="shared" si="485"/>
        <v>0</v>
      </c>
      <c r="AP343" s="303">
        <f t="shared" si="485"/>
        <v>0</v>
      </c>
      <c r="AQ343" s="303">
        <f t="shared" si="485"/>
        <v>0</v>
      </c>
      <c r="AR343" s="303">
        <f t="shared" si="485"/>
        <v>0</v>
      </c>
      <c r="AS343" s="303">
        <f t="shared" si="485"/>
        <v>0</v>
      </c>
      <c r="AT343" s="303">
        <f t="shared" si="485"/>
        <v>0</v>
      </c>
      <c r="AU343" s="353">
        <f t="shared" si="485"/>
        <v>0</v>
      </c>
      <c r="AW343" s="303">
        <f t="shared" si="466"/>
        <v>0</v>
      </c>
      <c r="AX343" s="304" t="e">
        <f t="shared" si="468"/>
        <v>#DIV/0!</v>
      </c>
      <c r="AY343" s="303">
        <f>SUM(AY338:AY342)</f>
        <v>0</v>
      </c>
      <c r="AZ343" s="303">
        <f t="shared" ref="AZ343:BJ343" si="486">SUM(AZ338:AZ342)</f>
        <v>0</v>
      </c>
      <c r="BA343" s="303">
        <f t="shared" si="486"/>
        <v>0</v>
      </c>
      <c r="BB343" s="303">
        <f t="shared" si="486"/>
        <v>0</v>
      </c>
      <c r="BC343" s="303">
        <f t="shared" si="486"/>
        <v>0</v>
      </c>
      <c r="BD343" s="303">
        <f t="shared" si="486"/>
        <v>0</v>
      </c>
      <c r="BE343" s="303">
        <f t="shared" si="486"/>
        <v>0</v>
      </c>
      <c r="BF343" s="303">
        <f t="shared" si="486"/>
        <v>0</v>
      </c>
      <c r="BG343" s="303">
        <f t="shared" si="486"/>
        <v>0</v>
      </c>
      <c r="BH343" s="303">
        <f t="shared" si="486"/>
        <v>0</v>
      </c>
      <c r="BI343" s="303">
        <f t="shared" si="486"/>
        <v>0</v>
      </c>
      <c r="BJ343" s="353">
        <f t="shared" si="486"/>
        <v>0</v>
      </c>
    </row>
    <row r="344" spans="1:62">
      <c r="A344" s="223">
        <v>6332</v>
      </c>
      <c r="B344" s="431" t="s">
        <v>712</v>
      </c>
      <c r="C344" s="224" t="s">
        <v>236</v>
      </c>
      <c r="D344" s="225">
        <f t="shared" si="469"/>
        <v>0</v>
      </c>
      <c r="E344" s="226" t="e">
        <f t="shared" si="470"/>
        <v>#DIV/0!</v>
      </c>
      <c r="F344" s="227">
        <f t="shared" ref="F344:Q348" si="487">U344+AJ344+AY344</f>
        <v>0</v>
      </c>
      <c r="G344" s="227">
        <f t="shared" si="487"/>
        <v>0</v>
      </c>
      <c r="H344" s="227">
        <f t="shared" si="487"/>
        <v>0</v>
      </c>
      <c r="I344" s="227">
        <f t="shared" si="487"/>
        <v>0</v>
      </c>
      <c r="J344" s="227">
        <f t="shared" si="487"/>
        <v>0</v>
      </c>
      <c r="K344" s="227">
        <f t="shared" si="487"/>
        <v>0</v>
      </c>
      <c r="L344" s="227">
        <f t="shared" si="487"/>
        <v>0</v>
      </c>
      <c r="M344" s="227">
        <f t="shared" si="487"/>
        <v>0</v>
      </c>
      <c r="N344" s="227">
        <f t="shared" si="487"/>
        <v>0</v>
      </c>
      <c r="O344" s="227">
        <f t="shared" si="487"/>
        <v>0</v>
      </c>
      <c r="P344" s="227">
        <f t="shared" si="487"/>
        <v>0</v>
      </c>
      <c r="Q344" s="280">
        <f t="shared" si="487"/>
        <v>0</v>
      </c>
      <c r="S344" s="225">
        <f t="shared" si="471"/>
        <v>0</v>
      </c>
      <c r="T344" s="226" t="e">
        <f t="shared" si="472"/>
        <v>#DIV/0!</v>
      </c>
      <c r="U344" s="227">
        <v>0</v>
      </c>
      <c r="V344" s="227">
        <v>0</v>
      </c>
      <c r="W344" s="227">
        <v>0</v>
      </c>
      <c r="X344" s="227">
        <v>0</v>
      </c>
      <c r="Y344" s="227">
        <v>0</v>
      </c>
      <c r="Z344" s="227">
        <v>0</v>
      </c>
      <c r="AA344" s="227">
        <v>0</v>
      </c>
      <c r="AB344" s="227">
        <v>0</v>
      </c>
      <c r="AC344" s="227">
        <v>0</v>
      </c>
      <c r="AD344" s="227">
        <v>0</v>
      </c>
      <c r="AE344" s="227">
        <v>0</v>
      </c>
      <c r="AF344" s="280">
        <v>0</v>
      </c>
      <c r="AH344" s="225">
        <f t="shared" si="465"/>
        <v>0</v>
      </c>
      <c r="AI344" s="226" t="e">
        <f t="shared" si="467"/>
        <v>#DIV/0!</v>
      </c>
      <c r="AJ344" s="227">
        <v>0</v>
      </c>
      <c r="AK344" s="227">
        <v>0</v>
      </c>
      <c r="AL344" s="227">
        <v>0</v>
      </c>
      <c r="AM344" s="227">
        <v>0</v>
      </c>
      <c r="AN344" s="227">
        <v>0</v>
      </c>
      <c r="AO344" s="227">
        <v>0</v>
      </c>
      <c r="AP344" s="227">
        <v>0</v>
      </c>
      <c r="AQ344" s="227">
        <v>0</v>
      </c>
      <c r="AR344" s="227">
        <v>0</v>
      </c>
      <c r="AS344" s="227">
        <v>0</v>
      </c>
      <c r="AT344" s="227">
        <v>0</v>
      </c>
      <c r="AU344" s="280">
        <v>0</v>
      </c>
      <c r="AW344" s="225">
        <f t="shared" si="466"/>
        <v>0</v>
      </c>
      <c r="AX344" s="226" t="e">
        <f t="shared" si="468"/>
        <v>#DIV/0!</v>
      </c>
      <c r="AY344" s="227">
        <v>0</v>
      </c>
      <c r="AZ344" s="227">
        <v>0</v>
      </c>
      <c r="BA344" s="227">
        <v>0</v>
      </c>
      <c r="BB344" s="227">
        <v>0</v>
      </c>
      <c r="BC344" s="227">
        <v>0</v>
      </c>
      <c r="BD344" s="227">
        <v>0</v>
      </c>
      <c r="BE344" s="227">
        <v>0</v>
      </c>
      <c r="BF344" s="227">
        <v>0</v>
      </c>
      <c r="BG344" s="227">
        <v>0</v>
      </c>
      <c r="BH344" s="227">
        <v>0</v>
      </c>
      <c r="BI344" s="227">
        <v>0</v>
      </c>
      <c r="BJ344" s="280">
        <v>0</v>
      </c>
    </row>
    <row r="345" spans="1:62">
      <c r="A345" s="218">
        <v>6332</v>
      </c>
      <c r="B345" s="430" t="s">
        <v>486</v>
      </c>
      <c r="C345" s="204" t="s">
        <v>238</v>
      </c>
      <c r="D345" s="196">
        <f t="shared" si="469"/>
        <v>0</v>
      </c>
      <c r="E345" s="197" t="e">
        <f t="shared" si="470"/>
        <v>#DIV/0!</v>
      </c>
      <c r="F345" s="205">
        <f t="shared" si="487"/>
        <v>0</v>
      </c>
      <c r="G345" s="205">
        <f t="shared" si="487"/>
        <v>0</v>
      </c>
      <c r="H345" s="205">
        <f t="shared" si="487"/>
        <v>0</v>
      </c>
      <c r="I345" s="205">
        <f t="shared" si="487"/>
        <v>0</v>
      </c>
      <c r="J345" s="205">
        <f t="shared" si="487"/>
        <v>0</v>
      </c>
      <c r="K345" s="205">
        <f t="shared" si="487"/>
        <v>0</v>
      </c>
      <c r="L345" s="205">
        <f t="shared" si="487"/>
        <v>0</v>
      </c>
      <c r="M345" s="205">
        <f t="shared" si="487"/>
        <v>0</v>
      </c>
      <c r="N345" s="205">
        <f t="shared" si="487"/>
        <v>0</v>
      </c>
      <c r="O345" s="205">
        <f t="shared" si="487"/>
        <v>0</v>
      </c>
      <c r="P345" s="205">
        <f t="shared" si="487"/>
        <v>0</v>
      </c>
      <c r="Q345" s="275">
        <f t="shared" si="487"/>
        <v>0</v>
      </c>
      <c r="S345" s="196">
        <f t="shared" si="471"/>
        <v>0</v>
      </c>
      <c r="T345" s="197" t="e">
        <f t="shared" si="472"/>
        <v>#DIV/0!</v>
      </c>
      <c r="U345" s="205">
        <v>0</v>
      </c>
      <c r="V345" s="205">
        <v>0</v>
      </c>
      <c r="W345" s="205">
        <v>0</v>
      </c>
      <c r="X345" s="205">
        <v>0</v>
      </c>
      <c r="Y345" s="205">
        <v>0</v>
      </c>
      <c r="Z345" s="205">
        <v>0</v>
      </c>
      <c r="AA345" s="205">
        <v>0</v>
      </c>
      <c r="AB345" s="205">
        <v>0</v>
      </c>
      <c r="AC345" s="205">
        <v>0</v>
      </c>
      <c r="AD345" s="205">
        <v>0</v>
      </c>
      <c r="AE345" s="205">
        <v>0</v>
      </c>
      <c r="AF345" s="275">
        <v>0</v>
      </c>
      <c r="AH345" s="196">
        <f t="shared" si="465"/>
        <v>0</v>
      </c>
      <c r="AI345" s="197" t="e">
        <f t="shared" si="467"/>
        <v>#DIV/0!</v>
      </c>
      <c r="AJ345" s="205">
        <v>0</v>
      </c>
      <c r="AK345" s="205">
        <v>0</v>
      </c>
      <c r="AL345" s="205">
        <v>0</v>
      </c>
      <c r="AM345" s="205">
        <v>0</v>
      </c>
      <c r="AN345" s="205">
        <v>0</v>
      </c>
      <c r="AO345" s="205">
        <v>0</v>
      </c>
      <c r="AP345" s="205">
        <v>0</v>
      </c>
      <c r="AQ345" s="205">
        <v>0</v>
      </c>
      <c r="AR345" s="205">
        <v>0</v>
      </c>
      <c r="AS345" s="205">
        <v>0</v>
      </c>
      <c r="AT345" s="205">
        <v>0</v>
      </c>
      <c r="AU345" s="275">
        <v>0</v>
      </c>
      <c r="AW345" s="196">
        <f t="shared" si="466"/>
        <v>0</v>
      </c>
      <c r="AX345" s="197" t="e">
        <f t="shared" si="468"/>
        <v>#DIV/0!</v>
      </c>
      <c r="AY345" s="205">
        <v>0</v>
      </c>
      <c r="AZ345" s="205">
        <v>0</v>
      </c>
      <c r="BA345" s="205">
        <v>0</v>
      </c>
      <c r="BB345" s="205">
        <v>0</v>
      </c>
      <c r="BC345" s="205">
        <v>0</v>
      </c>
      <c r="BD345" s="205">
        <v>0</v>
      </c>
      <c r="BE345" s="205">
        <v>0</v>
      </c>
      <c r="BF345" s="205">
        <v>0</v>
      </c>
      <c r="BG345" s="205">
        <v>0</v>
      </c>
      <c r="BH345" s="205">
        <v>0</v>
      </c>
      <c r="BI345" s="205">
        <v>0</v>
      </c>
      <c r="BJ345" s="275">
        <v>0</v>
      </c>
    </row>
    <row r="346" spans="1:62">
      <c r="A346" s="218">
        <v>6332</v>
      </c>
      <c r="B346" s="430" t="s">
        <v>487</v>
      </c>
      <c r="C346" s="204" t="s">
        <v>240</v>
      </c>
      <c r="D346" s="196">
        <f t="shared" si="469"/>
        <v>0</v>
      </c>
      <c r="E346" s="197" t="e">
        <f t="shared" si="470"/>
        <v>#DIV/0!</v>
      </c>
      <c r="F346" s="205">
        <f t="shared" si="487"/>
        <v>0</v>
      </c>
      <c r="G346" s="205">
        <f t="shared" si="487"/>
        <v>0</v>
      </c>
      <c r="H346" s="205">
        <f t="shared" si="487"/>
        <v>0</v>
      </c>
      <c r="I346" s="205">
        <f t="shared" si="487"/>
        <v>0</v>
      </c>
      <c r="J346" s="205">
        <f t="shared" si="487"/>
        <v>0</v>
      </c>
      <c r="K346" s="205">
        <f t="shared" si="487"/>
        <v>0</v>
      </c>
      <c r="L346" s="205">
        <f t="shared" si="487"/>
        <v>0</v>
      </c>
      <c r="M346" s="205">
        <f t="shared" si="487"/>
        <v>0</v>
      </c>
      <c r="N346" s="205">
        <f t="shared" si="487"/>
        <v>0</v>
      </c>
      <c r="O346" s="205">
        <f t="shared" si="487"/>
        <v>0</v>
      </c>
      <c r="P346" s="205">
        <f t="shared" si="487"/>
        <v>0</v>
      </c>
      <c r="Q346" s="275">
        <f t="shared" si="487"/>
        <v>0</v>
      </c>
      <c r="S346" s="196">
        <f t="shared" si="471"/>
        <v>0</v>
      </c>
      <c r="T346" s="197" t="e">
        <f t="shared" si="472"/>
        <v>#DIV/0!</v>
      </c>
      <c r="U346" s="205">
        <v>0</v>
      </c>
      <c r="V346" s="205">
        <v>0</v>
      </c>
      <c r="W346" s="205">
        <v>0</v>
      </c>
      <c r="X346" s="205">
        <v>0</v>
      </c>
      <c r="Y346" s="205">
        <v>0</v>
      </c>
      <c r="Z346" s="205">
        <v>0</v>
      </c>
      <c r="AA346" s="205">
        <v>0</v>
      </c>
      <c r="AB346" s="205">
        <v>0</v>
      </c>
      <c r="AC346" s="205">
        <v>0</v>
      </c>
      <c r="AD346" s="205">
        <v>0</v>
      </c>
      <c r="AE346" s="205">
        <v>0</v>
      </c>
      <c r="AF346" s="275">
        <v>0</v>
      </c>
      <c r="AH346" s="196">
        <f t="shared" si="465"/>
        <v>0</v>
      </c>
      <c r="AI346" s="197" t="e">
        <f t="shared" si="467"/>
        <v>#DIV/0!</v>
      </c>
      <c r="AJ346" s="205">
        <v>0</v>
      </c>
      <c r="AK346" s="205">
        <v>0</v>
      </c>
      <c r="AL346" s="205">
        <v>0</v>
      </c>
      <c r="AM346" s="205">
        <v>0</v>
      </c>
      <c r="AN346" s="205">
        <v>0</v>
      </c>
      <c r="AO346" s="205">
        <v>0</v>
      </c>
      <c r="AP346" s="205">
        <v>0</v>
      </c>
      <c r="AQ346" s="205">
        <v>0</v>
      </c>
      <c r="AR346" s="205">
        <v>0</v>
      </c>
      <c r="AS346" s="205">
        <v>0</v>
      </c>
      <c r="AT346" s="205">
        <v>0</v>
      </c>
      <c r="AU346" s="275">
        <v>0</v>
      </c>
      <c r="AW346" s="196">
        <f t="shared" si="466"/>
        <v>0</v>
      </c>
      <c r="AX346" s="197" t="e">
        <f t="shared" si="468"/>
        <v>#DIV/0!</v>
      </c>
      <c r="AY346" s="205">
        <v>0</v>
      </c>
      <c r="AZ346" s="205">
        <v>0</v>
      </c>
      <c r="BA346" s="205">
        <v>0</v>
      </c>
      <c r="BB346" s="205">
        <v>0</v>
      </c>
      <c r="BC346" s="205">
        <v>0</v>
      </c>
      <c r="BD346" s="205">
        <v>0</v>
      </c>
      <c r="BE346" s="205">
        <v>0</v>
      </c>
      <c r="BF346" s="205">
        <v>0</v>
      </c>
      <c r="BG346" s="205">
        <v>0</v>
      </c>
      <c r="BH346" s="205">
        <v>0</v>
      </c>
      <c r="BI346" s="205">
        <v>0</v>
      </c>
      <c r="BJ346" s="275">
        <v>0</v>
      </c>
    </row>
    <row r="347" spans="1:62">
      <c r="A347" s="218">
        <v>6332</v>
      </c>
      <c r="B347" s="430" t="s">
        <v>488</v>
      </c>
      <c r="C347" s="204" t="s">
        <v>489</v>
      </c>
      <c r="D347" s="196">
        <f t="shared" si="469"/>
        <v>0</v>
      </c>
      <c r="E347" s="197" t="e">
        <f t="shared" si="470"/>
        <v>#DIV/0!</v>
      </c>
      <c r="F347" s="205">
        <f t="shared" si="487"/>
        <v>0</v>
      </c>
      <c r="G347" s="205">
        <f t="shared" si="487"/>
        <v>0</v>
      </c>
      <c r="H347" s="205">
        <f t="shared" si="487"/>
        <v>0</v>
      </c>
      <c r="I347" s="205">
        <f t="shared" si="487"/>
        <v>0</v>
      </c>
      <c r="J347" s="205">
        <f t="shared" si="487"/>
        <v>0</v>
      </c>
      <c r="K347" s="205">
        <f t="shared" si="487"/>
        <v>0</v>
      </c>
      <c r="L347" s="205">
        <f t="shared" si="487"/>
        <v>0</v>
      </c>
      <c r="M347" s="205">
        <f t="shared" si="487"/>
        <v>0</v>
      </c>
      <c r="N347" s="205">
        <f t="shared" si="487"/>
        <v>0</v>
      </c>
      <c r="O347" s="205">
        <f t="shared" si="487"/>
        <v>0</v>
      </c>
      <c r="P347" s="205">
        <f t="shared" si="487"/>
        <v>0</v>
      </c>
      <c r="Q347" s="275">
        <f t="shared" si="487"/>
        <v>0</v>
      </c>
      <c r="S347" s="196">
        <f t="shared" si="471"/>
        <v>0</v>
      </c>
      <c r="T347" s="197" t="e">
        <f t="shared" si="472"/>
        <v>#DIV/0!</v>
      </c>
      <c r="U347" s="205">
        <v>0</v>
      </c>
      <c r="V347" s="205">
        <v>0</v>
      </c>
      <c r="W347" s="205">
        <v>0</v>
      </c>
      <c r="X347" s="205">
        <v>0</v>
      </c>
      <c r="Y347" s="205">
        <v>0</v>
      </c>
      <c r="Z347" s="205">
        <v>0</v>
      </c>
      <c r="AA347" s="205">
        <v>0</v>
      </c>
      <c r="AB347" s="205">
        <v>0</v>
      </c>
      <c r="AC347" s="205">
        <v>0</v>
      </c>
      <c r="AD347" s="205">
        <v>0</v>
      </c>
      <c r="AE347" s="205">
        <v>0</v>
      </c>
      <c r="AF347" s="275">
        <v>0</v>
      </c>
      <c r="AH347" s="196">
        <f t="shared" si="465"/>
        <v>0</v>
      </c>
      <c r="AI347" s="197" t="e">
        <f t="shared" si="467"/>
        <v>#DIV/0!</v>
      </c>
      <c r="AJ347" s="205">
        <v>0</v>
      </c>
      <c r="AK347" s="205">
        <v>0</v>
      </c>
      <c r="AL347" s="205">
        <v>0</v>
      </c>
      <c r="AM347" s="205">
        <v>0</v>
      </c>
      <c r="AN347" s="205">
        <v>0</v>
      </c>
      <c r="AO347" s="205">
        <v>0</v>
      </c>
      <c r="AP347" s="205">
        <v>0</v>
      </c>
      <c r="AQ347" s="205">
        <v>0</v>
      </c>
      <c r="AR347" s="205">
        <v>0</v>
      </c>
      <c r="AS347" s="205">
        <v>0</v>
      </c>
      <c r="AT347" s="205">
        <v>0</v>
      </c>
      <c r="AU347" s="275">
        <v>0</v>
      </c>
      <c r="AW347" s="196">
        <f t="shared" si="466"/>
        <v>0</v>
      </c>
      <c r="AX347" s="197" t="e">
        <f t="shared" si="468"/>
        <v>#DIV/0!</v>
      </c>
      <c r="AY347" s="205">
        <v>0</v>
      </c>
      <c r="AZ347" s="205">
        <v>0</v>
      </c>
      <c r="BA347" s="205">
        <v>0</v>
      </c>
      <c r="BB347" s="205">
        <v>0</v>
      </c>
      <c r="BC347" s="205">
        <v>0</v>
      </c>
      <c r="BD347" s="205">
        <v>0</v>
      </c>
      <c r="BE347" s="205">
        <v>0</v>
      </c>
      <c r="BF347" s="205">
        <v>0</v>
      </c>
      <c r="BG347" s="205">
        <v>0</v>
      </c>
      <c r="BH347" s="205">
        <v>0</v>
      </c>
      <c r="BI347" s="205">
        <v>0</v>
      </c>
      <c r="BJ347" s="275">
        <v>0</v>
      </c>
    </row>
    <row r="348" spans="1:62">
      <c r="A348" s="305"/>
      <c r="B348" s="305"/>
      <c r="C348" s="306" t="s">
        <v>45</v>
      </c>
      <c r="D348" s="307">
        <f t="shared" si="469"/>
        <v>0</v>
      </c>
      <c r="E348" s="308" t="e">
        <f t="shared" si="470"/>
        <v>#DIV/0!</v>
      </c>
      <c r="F348" s="307">
        <f t="shared" si="487"/>
        <v>0</v>
      </c>
      <c r="G348" s="307">
        <f t="shared" si="487"/>
        <v>0</v>
      </c>
      <c r="H348" s="307">
        <f t="shared" si="487"/>
        <v>0</v>
      </c>
      <c r="I348" s="307">
        <f t="shared" si="487"/>
        <v>0</v>
      </c>
      <c r="J348" s="307">
        <f t="shared" si="487"/>
        <v>0</v>
      </c>
      <c r="K348" s="307">
        <f t="shared" si="487"/>
        <v>0</v>
      </c>
      <c r="L348" s="307">
        <f t="shared" si="487"/>
        <v>0</v>
      </c>
      <c r="M348" s="307">
        <f t="shared" si="487"/>
        <v>0</v>
      </c>
      <c r="N348" s="307">
        <f t="shared" si="487"/>
        <v>0</v>
      </c>
      <c r="O348" s="307">
        <f t="shared" si="487"/>
        <v>0</v>
      </c>
      <c r="P348" s="307">
        <f t="shared" si="487"/>
        <v>0</v>
      </c>
      <c r="Q348" s="356">
        <f t="shared" si="487"/>
        <v>0</v>
      </c>
      <c r="S348" s="307">
        <f t="shared" si="471"/>
        <v>0</v>
      </c>
      <c r="T348" s="308" t="e">
        <f t="shared" si="472"/>
        <v>#DIV/0!</v>
      </c>
      <c r="U348" s="307">
        <v>0</v>
      </c>
      <c r="V348" s="307">
        <v>0</v>
      </c>
      <c r="W348" s="307">
        <v>0</v>
      </c>
      <c r="X348" s="307">
        <v>0</v>
      </c>
      <c r="Y348" s="307">
        <v>0</v>
      </c>
      <c r="Z348" s="307">
        <v>0</v>
      </c>
      <c r="AA348" s="307">
        <v>0</v>
      </c>
      <c r="AB348" s="307">
        <v>0</v>
      </c>
      <c r="AC348" s="307">
        <v>0</v>
      </c>
      <c r="AD348" s="307">
        <v>0</v>
      </c>
      <c r="AE348" s="307">
        <v>0</v>
      </c>
      <c r="AF348" s="356">
        <v>0</v>
      </c>
      <c r="AH348" s="307">
        <f t="shared" si="465"/>
        <v>0</v>
      </c>
      <c r="AI348" s="308" t="e">
        <f t="shared" si="467"/>
        <v>#DIV/0!</v>
      </c>
      <c r="AJ348" s="307">
        <v>0</v>
      </c>
      <c r="AK348" s="307">
        <v>0</v>
      </c>
      <c r="AL348" s="307">
        <v>0</v>
      </c>
      <c r="AM348" s="307">
        <v>0</v>
      </c>
      <c r="AN348" s="307">
        <v>0</v>
      </c>
      <c r="AO348" s="307">
        <v>0</v>
      </c>
      <c r="AP348" s="307">
        <v>0</v>
      </c>
      <c r="AQ348" s="307">
        <v>0</v>
      </c>
      <c r="AR348" s="307">
        <v>0</v>
      </c>
      <c r="AS348" s="307">
        <v>0</v>
      </c>
      <c r="AT348" s="307">
        <v>0</v>
      </c>
      <c r="AU348" s="356">
        <v>0</v>
      </c>
      <c r="AW348" s="307">
        <f t="shared" si="466"/>
        <v>0</v>
      </c>
      <c r="AX348" s="308" t="e">
        <f t="shared" si="468"/>
        <v>#DIV/0!</v>
      </c>
      <c r="AY348" s="307">
        <v>0</v>
      </c>
      <c r="AZ348" s="307">
        <v>0</v>
      </c>
      <c r="BA348" s="307">
        <v>0</v>
      </c>
      <c r="BB348" s="307">
        <v>0</v>
      </c>
      <c r="BC348" s="307">
        <v>0</v>
      </c>
      <c r="BD348" s="307">
        <v>0</v>
      </c>
      <c r="BE348" s="307">
        <v>0</v>
      </c>
      <c r="BF348" s="307">
        <v>0</v>
      </c>
      <c r="BG348" s="307">
        <v>0</v>
      </c>
      <c r="BH348" s="307">
        <v>0</v>
      </c>
      <c r="BI348" s="307">
        <v>0</v>
      </c>
      <c r="BJ348" s="356">
        <v>0</v>
      </c>
    </row>
    <row r="349" spans="1:62">
      <c r="A349" s="350"/>
      <c r="B349" s="350"/>
      <c r="C349" s="302" t="s">
        <v>75</v>
      </c>
      <c r="D349" s="303">
        <f t="shared" si="469"/>
        <v>0</v>
      </c>
      <c r="E349" s="304" t="e">
        <f t="shared" si="470"/>
        <v>#DIV/0!</v>
      </c>
      <c r="F349" s="303">
        <f t="shared" ref="F349:Q349" si="488">SUM(F344:F348)</f>
        <v>0</v>
      </c>
      <c r="G349" s="303">
        <f t="shared" si="488"/>
        <v>0</v>
      </c>
      <c r="H349" s="303">
        <f t="shared" si="488"/>
        <v>0</v>
      </c>
      <c r="I349" s="303">
        <f t="shared" si="488"/>
        <v>0</v>
      </c>
      <c r="J349" s="303">
        <f t="shared" si="488"/>
        <v>0</v>
      </c>
      <c r="K349" s="303">
        <f t="shared" si="488"/>
        <v>0</v>
      </c>
      <c r="L349" s="303">
        <f t="shared" si="488"/>
        <v>0</v>
      </c>
      <c r="M349" s="303">
        <f t="shared" si="488"/>
        <v>0</v>
      </c>
      <c r="N349" s="303">
        <f t="shared" si="488"/>
        <v>0</v>
      </c>
      <c r="O349" s="303">
        <f t="shared" si="488"/>
        <v>0</v>
      </c>
      <c r="P349" s="303">
        <f t="shared" si="488"/>
        <v>0</v>
      </c>
      <c r="Q349" s="353">
        <f t="shared" si="488"/>
        <v>0</v>
      </c>
      <c r="S349" s="303">
        <f t="shared" si="471"/>
        <v>0</v>
      </c>
      <c r="T349" s="304" t="e">
        <f t="shared" si="472"/>
        <v>#DIV/0!</v>
      </c>
      <c r="U349" s="303">
        <f>SUM(U344:U348)</f>
        <v>0</v>
      </c>
      <c r="V349" s="303">
        <f t="shared" ref="V349:AF349" si="489">SUM(V344:V348)</f>
        <v>0</v>
      </c>
      <c r="W349" s="303">
        <f t="shared" si="489"/>
        <v>0</v>
      </c>
      <c r="X349" s="303">
        <f t="shared" si="489"/>
        <v>0</v>
      </c>
      <c r="Y349" s="303">
        <f t="shared" si="489"/>
        <v>0</v>
      </c>
      <c r="Z349" s="303">
        <f t="shared" si="489"/>
        <v>0</v>
      </c>
      <c r="AA349" s="303">
        <f t="shared" si="489"/>
        <v>0</v>
      </c>
      <c r="AB349" s="303">
        <f t="shared" si="489"/>
        <v>0</v>
      </c>
      <c r="AC349" s="303">
        <f t="shared" si="489"/>
        <v>0</v>
      </c>
      <c r="AD349" s="303">
        <f t="shared" si="489"/>
        <v>0</v>
      </c>
      <c r="AE349" s="303">
        <f t="shared" si="489"/>
        <v>0</v>
      </c>
      <c r="AF349" s="353">
        <f t="shared" si="489"/>
        <v>0</v>
      </c>
      <c r="AH349" s="303">
        <f t="shared" si="465"/>
        <v>0</v>
      </c>
      <c r="AI349" s="304" t="e">
        <f t="shared" si="467"/>
        <v>#DIV/0!</v>
      </c>
      <c r="AJ349" s="303">
        <f>SUM(AJ344:AJ348)</f>
        <v>0</v>
      </c>
      <c r="AK349" s="303">
        <f t="shared" ref="AK349:AU349" si="490">SUM(AK344:AK348)</f>
        <v>0</v>
      </c>
      <c r="AL349" s="303">
        <f t="shared" si="490"/>
        <v>0</v>
      </c>
      <c r="AM349" s="303">
        <f t="shared" si="490"/>
        <v>0</v>
      </c>
      <c r="AN349" s="303">
        <f t="shared" si="490"/>
        <v>0</v>
      </c>
      <c r="AO349" s="303">
        <f t="shared" si="490"/>
        <v>0</v>
      </c>
      <c r="AP349" s="303">
        <f t="shared" si="490"/>
        <v>0</v>
      </c>
      <c r="AQ349" s="303">
        <f t="shared" si="490"/>
        <v>0</v>
      </c>
      <c r="AR349" s="303">
        <f t="shared" si="490"/>
        <v>0</v>
      </c>
      <c r="AS349" s="303">
        <f t="shared" si="490"/>
        <v>0</v>
      </c>
      <c r="AT349" s="303">
        <f t="shared" si="490"/>
        <v>0</v>
      </c>
      <c r="AU349" s="353">
        <f t="shared" si="490"/>
        <v>0</v>
      </c>
      <c r="AW349" s="303">
        <f t="shared" si="466"/>
        <v>0</v>
      </c>
      <c r="AX349" s="304" t="e">
        <f t="shared" si="468"/>
        <v>#DIV/0!</v>
      </c>
      <c r="AY349" s="303">
        <f>SUM(AY344:AY348)</f>
        <v>0</v>
      </c>
      <c r="AZ349" s="303">
        <f t="shared" ref="AZ349:BJ349" si="491">SUM(AZ344:AZ348)</f>
        <v>0</v>
      </c>
      <c r="BA349" s="303">
        <f t="shared" si="491"/>
        <v>0</v>
      </c>
      <c r="BB349" s="303">
        <f t="shared" si="491"/>
        <v>0</v>
      </c>
      <c r="BC349" s="303">
        <f t="shared" si="491"/>
        <v>0</v>
      </c>
      <c r="BD349" s="303">
        <f t="shared" si="491"/>
        <v>0</v>
      </c>
      <c r="BE349" s="303">
        <f t="shared" si="491"/>
        <v>0</v>
      </c>
      <c r="BF349" s="303">
        <f t="shared" si="491"/>
        <v>0</v>
      </c>
      <c r="BG349" s="303">
        <f t="shared" si="491"/>
        <v>0</v>
      </c>
      <c r="BH349" s="303">
        <f t="shared" si="491"/>
        <v>0</v>
      </c>
      <c r="BI349" s="303">
        <f t="shared" si="491"/>
        <v>0</v>
      </c>
      <c r="BJ349" s="353">
        <f t="shared" si="491"/>
        <v>0</v>
      </c>
    </row>
    <row r="350" spans="1:62">
      <c r="A350" s="223">
        <v>6334</v>
      </c>
      <c r="B350" s="431" t="s">
        <v>713</v>
      </c>
      <c r="C350" s="224" t="s">
        <v>327</v>
      </c>
      <c r="D350" s="225">
        <f t="shared" si="469"/>
        <v>0</v>
      </c>
      <c r="E350" s="226" t="e">
        <f t="shared" si="470"/>
        <v>#DIV/0!</v>
      </c>
      <c r="F350" s="227">
        <f t="shared" ref="F350:F360" si="492">U350+AJ350+AY350</f>
        <v>0</v>
      </c>
      <c r="G350" s="227">
        <f t="shared" ref="G350:G360" si="493">V350+AK350+AZ350</f>
        <v>0</v>
      </c>
      <c r="H350" s="227">
        <f t="shared" ref="H350:H360" si="494">W350+AL350+BA350</f>
        <v>0</v>
      </c>
      <c r="I350" s="227">
        <f t="shared" ref="I350:I360" si="495">X350+AM350+BB350</f>
        <v>0</v>
      </c>
      <c r="J350" s="227">
        <f t="shared" ref="J350:J360" si="496">Y350+AN350+BC350</f>
        <v>0</v>
      </c>
      <c r="K350" s="227">
        <f t="shared" ref="K350:K360" si="497">Z350+AO350+BD350</f>
        <v>0</v>
      </c>
      <c r="L350" s="227">
        <f t="shared" ref="L350:L360" si="498">AA350+AP350+BE350</f>
        <v>0</v>
      </c>
      <c r="M350" s="227">
        <f t="shared" ref="M350:M360" si="499">AB350+AQ350+BF350</f>
        <v>0</v>
      </c>
      <c r="N350" s="227">
        <f t="shared" ref="N350:N360" si="500">AC350+AR350+BG350</f>
        <v>0</v>
      </c>
      <c r="O350" s="227">
        <f t="shared" ref="O350:O360" si="501">AD350+AS350+BH350</f>
        <v>0</v>
      </c>
      <c r="P350" s="227">
        <f t="shared" ref="P350:P360" si="502">AE350+AT350+BI350</f>
        <v>0</v>
      </c>
      <c r="Q350" s="280">
        <f t="shared" ref="Q350:Q360" si="503">AF350+AU350+BJ350</f>
        <v>0</v>
      </c>
      <c r="S350" s="225">
        <f t="shared" si="471"/>
        <v>0</v>
      </c>
      <c r="T350" s="226" t="e">
        <f t="shared" si="472"/>
        <v>#DIV/0!</v>
      </c>
      <c r="U350" s="227">
        <v>0</v>
      </c>
      <c r="V350" s="227">
        <v>0</v>
      </c>
      <c r="W350" s="227">
        <v>0</v>
      </c>
      <c r="X350" s="227">
        <v>0</v>
      </c>
      <c r="Y350" s="227">
        <v>0</v>
      </c>
      <c r="Z350" s="227">
        <v>0</v>
      </c>
      <c r="AA350" s="227">
        <v>0</v>
      </c>
      <c r="AB350" s="227">
        <v>0</v>
      </c>
      <c r="AC350" s="227">
        <v>0</v>
      </c>
      <c r="AD350" s="227">
        <v>0</v>
      </c>
      <c r="AE350" s="227">
        <v>0</v>
      </c>
      <c r="AF350" s="280">
        <v>0</v>
      </c>
      <c r="AH350" s="225">
        <f t="shared" si="465"/>
        <v>0</v>
      </c>
      <c r="AI350" s="226" t="e">
        <f t="shared" si="467"/>
        <v>#DIV/0!</v>
      </c>
      <c r="AJ350" s="227">
        <v>0</v>
      </c>
      <c r="AK350" s="227">
        <v>0</v>
      </c>
      <c r="AL350" s="227">
        <v>0</v>
      </c>
      <c r="AM350" s="227">
        <v>0</v>
      </c>
      <c r="AN350" s="227">
        <v>0</v>
      </c>
      <c r="AO350" s="227">
        <v>0</v>
      </c>
      <c r="AP350" s="227">
        <v>0</v>
      </c>
      <c r="AQ350" s="227">
        <v>0</v>
      </c>
      <c r="AR350" s="227">
        <v>0</v>
      </c>
      <c r="AS350" s="227">
        <v>0</v>
      </c>
      <c r="AT350" s="227">
        <v>0</v>
      </c>
      <c r="AU350" s="280">
        <v>0</v>
      </c>
      <c r="AW350" s="225">
        <f t="shared" si="466"/>
        <v>0</v>
      </c>
      <c r="AX350" s="226" t="e">
        <f t="shared" si="468"/>
        <v>#DIV/0!</v>
      </c>
      <c r="AY350" s="227">
        <v>0</v>
      </c>
      <c r="AZ350" s="227">
        <v>0</v>
      </c>
      <c r="BA350" s="227">
        <v>0</v>
      </c>
      <c r="BB350" s="227">
        <v>0</v>
      </c>
      <c r="BC350" s="227">
        <v>0</v>
      </c>
      <c r="BD350" s="227">
        <v>0</v>
      </c>
      <c r="BE350" s="227">
        <v>0</v>
      </c>
      <c r="BF350" s="227">
        <v>0</v>
      </c>
      <c r="BG350" s="227">
        <v>0</v>
      </c>
      <c r="BH350" s="227">
        <v>0</v>
      </c>
      <c r="BI350" s="227">
        <v>0</v>
      </c>
      <c r="BJ350" s="280">
        <v>0</v>
      </c>
    </row>
    <row r="351" spans="1:62">
      <c r="A351" s="218">
        <v>6334</v>
      </c>
      <c r="B351" s="430" t="s">
        <v>490</v>
      </c>
      <c r="C351" s="204" t="s">
        <v>491</v>
      </c>
      <c r="D351" s="196">
        <f t="shared" si="469"/>
        <v>0</v>
      </c>
      <c r="E351" s="197" t="e">
        <f t="shared" si="470"/>
        <v>#DIV/0!</v>
      </c>
      <c r="F351" s="205">
        <f t="shared" si="492"/>
        <v>0</v>
      </c>
      <c r="G351" s="205">
        <f t="shared" si="493"/>
        <v>0</v>
      </c>
      <c r="H351" s="205">
        <f t="shared" si="494"/>
        <v>0</v>
      </c>
      <c r="I351" s="205">
        <f t="shared" si="495"/>
        <v>0</v>
      </c>
      <c r="J351" s="205">
        <f t="shared" si="496"/>
        <v>0</v>
      </c>
      <c r="K351" s="205">
        <f t="shared" si="497"/>
        <v>0</v>
      </c>
      <c r="L351" s="205">
        <f t="shared" si="498"/>
        <v>0</v>
      </c>
      <c r="M351" s="205">
        <f t="shared" si="499"/>
        <v>0</v>
      </c>
      <c r="N351" s="205">
        <f t="shared" si="500"/>
        <v>0</v>
      </c>
      <c r="O351" s="205">
        <f t="shared" si="501"/>
        <v>0</v>
      </c>
      <c r="P351" s="205">
        <f t="shared" si="502"/>
        <v>0</v>
      </c>
      <c r="Q351" s="275">
        <f t="shared" si="503"/>
        <v>0</v>
      </c>
      <c r="S351" s="196">
        <f t="shared" si="471"/>
        <v>0</v>
      </c>
      <c r="T351" s="197" t="e">
        <f t="shared" si="472"/>
        <v>#DIV/0!</v>
      </c>
      <c r="U351" s="205">
        <v>0</v>
      </c>
      <c r="V351" s="205">
        <v>0</v>
      </c>
      <c r="W351" s="205">
        <v>0</v>
      </c>
      <c r="X351" s="205">
        <v>0</v>
      </c>
      <c r="Y351" s="205">
        <v>0</v>
      </c>
      <c r="Z351" s="205">
        <v>0</v>
      </c>
      <c r="AA351" s="205">
        <v>0</v>
      </c>
      <c r="AB351" s="205">
        <v>0</v>
      </c>
      <c r="AC351" s="205">
        <v>0</v>
      </c>
      <c r="AD351" s="205">
        <v>0</v>
      </c>
      <c r="AE351" s="205">
        <v>0</v>
      </c>
      <c r="AF351" s="275">
        <v>0</v>
      </c>
      <c r="AH351" s="196">
        <f t="shared" si="465"/>
        <v>0</v>
      </c>
      <c r="AI351" s="197" t="e">
        <f t="shared" si="467"/>
        <v>#DIV/0!</v>
      </c>
      <c r="AJ351" s="205">
        <v>0</v>
      </c>
      <c r="AK351" s="205">
        <v>0</v>
      </c>
      <c r="AL351" s="205">
        <v>0</v>
      </c>
      <c r="AM351" s="205">
        <v>0</v>
      </c>
      <c r="AN351" s="205">
        <v>0</v>
      </c>
      <c r="AO351" s="205">
        <v>0</v>
      </c>
      <c r="AP351" s="205">
        <v>0</v>
      </c>
      <c r="AQ351" s="205">
        <v>0</v>
      </c>
      <c r="AR351" s="205">
        <v>0</v>
      </c>
      <c r="AS351" s="205">
        <v>0</v>
      </c>
      <c r="AT351" s="205">
        <v>0</v>
      </c>
      <c r="AU351" s="275">
        <v>0</v>
      </c>
      <c r="AW351" s="196">
        <f t="shared" si="466"/>
        <v>0</v>
      </c>
      <c r="AX351" s="197" t="e">
        <f t="shared" si="468"/>
        <v>#DIV/0!</v>
      </c>
      <c r="AY351" s="205">
        <v>0</v>
      </c>
      <c r="AZ351" s="205">
        <v>0</v>
      </c>
      <c r="BA351" s="205">
        <v>0</v>
      </c>
      <c r="BB351" s="205">
        <v>0</v>
      </c>
      <c r="BC351" s="205">
        <v>0</v>
      </c>
      <c r="BD351" s="205">
        <v>0</v>
      </c>
      <c r="BE351" s="205">
        <v>0</v>
      </c>
      <c r="BF351" s="205">
        <v>0</v>
      </c>
      <c r="BG351" s="205">
        <v>0</v>
      </c>
      <c r="BH351" s="205">
        <v>0</v>
      </c>
      <c r="BI351" s="205">
        <v>0</v>
      </c>
      <c r="BJ351" s="275">
        <v>0</v>
      </c>
    </row>
    <row r="352" spans="1:62">
      <c r="A352" s="218">
        <v>6334</v>
      </c>
      <c r="B352" s="430" t="s">
        <v>492</v>
      </c>
      <c r="C352" s="204" t="s">
        <v>493</v>
      </c>
      <c r="D352" s="196">
        <f t="shared" si="469"/>
        <v>0</v>
      </c>
      <c r="E352" s="197" t="e">
        <f t="shared" si="470"/>
        <v>#DIV/0!</v>
      </c>
      <c r="F352" s="205">
        <f t="shared" si="492"/>
        <v>0</v>
      </c>
      <c r="G352" s="205">
        <f t="shared" si="493"/>
        <v>0</v>
      </c>
      <c r="H352" s="205">
        <f t="shared" si="494"/>
        <v>0</v>
      </c>
      <c r="I352" s="205">
        <f t="shared" si="495"/>
        <v>0</v>
      </c>
      <c r="J352" s="205">
        <f t="shared" si="496"/>
        <v>0</v>
      </c>
      <c r="K352" s="205">
        <f t="shared" si="497"/>
        <v>0</v>
      </c>
      <c r="L352" s="205">
        <f t="shared" si="498"/>
        <v>0</v>
      </c>
      <c r="M352" s="205">
        <f t="shared" si="499"/>
        <v>0</v>
      </c>
      <c r="N352" s="205">
        <f t="shared" si="500"/>
        <v>0</v>
      </c>
      <c r="O352" s="205">
        <f t="shared" si="501"/>
        <v>0</v>
      </c>
      <c r="P352" s="205">
        <f t="shared" si="502"/>
        <v>0</v>
      </c>
      <c r="Q352" s="275">
        <f t="shared" si="503"/>
        <v>0</v>
      </c>
      <c r="S352" s="196">
        <f t="shared" si="471"/>
        <v>0</v>
      </c>
      <c r="T352" s="197" t="e">
        <f t="shared" si="472"/>
        <v>#DIV/0!</v>
      </c>
      <c r="U352" s="205">
        <v>0</v>
      </c>
      <c r="V352" s="205">
        <v>0</v>
      </c>
      <c r="W352" s="205">
        <v>0</v>
      </c>
      <c r="X352" s="205">
        <v>0</v>
      </c>
      <c r="Y352" s="205">
        <v>0</v>
      </c>
      <c r="Z352" s="205">
        <v>0</v>
      </c>
      <c r="AA352" s="205">
        <v>0</v>
      </c>
      <c r="AB352" s="205">
        <v>0</v>
      </c>
      <c r="AC352" s="205">
        <v>0</v>
      </c>
      <c r="AD352" s="205">
        <v>0</v>
      </c>
      <c r="AE352" s="205">
        <v>0</v>
      </c>
      <c r="AF352" s="275">
        <v>0</v>
      </c>
      <c r="AH352" s="196">
        <f t="shared" si="465"/>
        <v>0</v>
      </c>
      <c r="AI352" s="197" t="e">
        <f t="shared" si="467"/>
        <v>#DIV/0!</v>
      </c>
      <c r="AJ352" s="205">
        <v>0</v>
      </c>
      <c r="AK352" s="205">
        <v>0</v>
      </c>
      <c r="AL352" s="205">
        <v>0</v>
      </c>
      <c r="AM352" s="205">
        <v>0</v>
      </c>
      <c r="AN352" s="205">
        <v>0</v>
      </c>
      <c r="AO352" s="205">
        <v>0</v>
      </c>
      <c r="AP352" s="205">
        <v>0</v>
      </c>
      <c r="AQ352" s="205">
        <v>0</v>
      </c>
      <c r="AR352" s="205">
        <v>0</v>
      </c>
      <c r="AS352" s="205">
        <v>0</v>
      </c>
      <c r="AT352" s="205">
        <v>0</v>
      </c>
      <c r="AU352" s="275">
        <v>0</v>
      </c>
      <c r="AW352" s="196">
        <f t="shared" si="466"/>
        <v>0</v>
      </c>
      <c r="AX352" s="197" t="e">
        <f t="shared" si="468"/>
        <v>#DIV/0!</v>
      </c>
      <c r="AY352" s="205">
        <v>0</v>
      </c>
      <c r="AZ352" s="205">
        <v>0</v>
      </c>
      <c r="BA352" s="205">
        <v>0</v>
      </c>
      <c r="BB352" s="205">
        <v>0</v>
      </c>
      <c r="BC352" s="205">
        <v>0</v>
      </c>
      <c r="BD352" s="205">
        <v>0</v>
      </c>
      <c r="BE352" s="205">
        <v>0</v>
      </c>
      <c r="BF352" s="205">
        <v>0</v>
      </c>
      <c r="BG352" s="205">
        <v>0</v>
      </c>
      <c r="BH352" s="205">
        <v>0</v>
      </c>
      <c r="BI352" s="205">
        <v>0</v>
      </c>
      <c r="BJ352" s="275">
        <v>0</v>
      </c>
    </row>
    <row r="353" spans="1:62">
      <c r="A353" s="218">
        <v>6334</v>
      </c>
      <c r="B353" s="430" t="s">
        <v>494</v>
      </c>
      <c r="C353" s="204" t="s">
        <v>495</v>
      </c>
      <c r="D353" s="196">
        <f t="shared" si="469"/>
        <v>0</v>
      </c>
      <c r="E353" s="197" t="e">
        <f t="shared" si="470"/>
        <v>#DIV/0!</v>
      </c>
      <c r="F353" s="205">
        <f t="shared" si="492"/>
        <v>0</v>
      </c>
      <c r="G353" s="205">
        <f t="shared" si="493"/>
        <v>0</v>
      </c>
      <c r="H353" s="205">
        <f t="shared" si="494"/>
        <v>0</v>
      </c>
      <c r="I353" s="205">
        <f t="shared" si="495"/>
        <v>0</v>
      </c>
      <c r="J353" s="205">
        <f t="shared" si="496"/>
        <v>0</v>
      </c>
      <c r="K353" s="205">
        <f t="shared" si="497"/>
        <v>0</v>
      </c>
      <c r="L353" s="205">
        <f t="shared" si="498"/>
        <v>0</v>
      </c>
      <c r="M353" s="205">
        <f t="shared" si="499"/>
        <v>0</v>
      </c>
      <c r="N353" s="205">
        <f t="shared" si="500"/>
        <v>0</v>
      </c>
      <c r="O353" s="205">
        <f t="shared" si="501"/>
        <v>0</v>
      </c>
      <c r="P353" s="205">
        <f t="shared" si="502"/>
        <v>0</v>
      </c>
      <c r="Q353" s="275">
        <f t="shared" si="503"/>
        <v>0</v>
      </c>
      <c r="S353" s="196">
        <f t="shared" si="471"/>
        <v>0</v>
      </c>
      <c r="T353" s="197" t="e">
        <f t="shared" si="472"/>
        <v>#DIV/0!</v>
      </c>
      <c r="U353" s="205">
        <v>0</v>
      </c>
      <c r="V353" s="205">
        <v>0</v>
      </c>
      <c r="W353" s="205">
        <v>0</v>
      </c>
      <c r="X353" s="205">
        <v>0</v>
      </c>
      <c r="Y353" s="205">
        <v>0</v>
      </c>
      <c r="Z353" s="205">
        <v>0</v>
      </c>
      <c r="AA353" s="205">
        <v>0</v>
      </c>
      <c r="AB353" s="205">
        <v>0</v>
      </c>
      <c r="AC353" s="205">
        <v>0</v>
      </c>
      <c r="AD353" s="205">
        <v>0</v>
      </c>
      <c r="AE353" s="205">
        <v>0</v>
      </c>
      <c r="AF353" s="275">
        <v>0</v>
      </c>
      <c r="AH353" s="196">
        <f t="shared" si="465"/>
        <v>0</v>
      </c>
      <c r="AI353" s="197" t="e">
        <f t="shared" si="467"/>
        <v>#DIV/0!</v>
      </c>
      <c r="AJ353" s="205">
        <v>0</v>
      </c>
      <c r="AK353" s="205">
        <v>0</v>
      </c>
      <c r="AL353" s="205">
        <v>0</v>
      </c>
      <c r="AM353" s="205">
        <v>0</v>
      </c>
      <c r="AN353" s="205">
        <v>0</v>
      </c>
      <c r="AO353" s="205">
        <v>0</v>
      </c>
      <c r="AP353" s="205">
        <v>0</v>
      </c>
      <c r="AQ353" s="205">
        <v>0</v>
      </c>
      <c r="AR353" s="205">
        <v>0</v>
      </c>
      <c r="AS353" s="205">
        <v>0</v>
      </c>
      <c r="AT353" s="205">
        <v>0</v>
      </c>
      <c r="AU353" s="275">
        <v>0</v>
      </c>
      <c r="AW353" s="196">
        <f t="shared" si="466"/>
        <v>0</v>
      </c>
      <c r="AX353" s="197" t="e">
        <f t="shared" si="468"/>
        <v>#DIV/0!</v>
      </c>
      <c r="AY353" s="205">
        <v>0</v>
      </c>
      <c r="AZ353" s="205">
        <v>0</v>
      </c>
      <c r="BA353" s="205">
        <v>0</v>
      </c>
      <c r="BB353" s="205">
        <v>0</v>
      </c>
      <c r="BC353" s="205">
        <v>0</v>
      </c>
      <c r="BD353" s="205">
        <v>0</v>
      </c>
      <c r="BE353" s="205">
        <v>0</v>
      </c>
      <c r="BF353" s="205">
        <v>0</v>
      </c>
      <c r="BG353" s="205">
        <v>0</v>
      </c>
      <c r="BH353" s="205">
        <v>0</v>
      </c>
      <c r="BI353" s="205">
        <v>0</v>
      </c>
      <c r="BJ353" s="275">
        <v>0</v>
      </c>
    </row>
    <row r="354" spans="1:62">
      <c r="A354" s="218">
        <v>6334</v>
      </c>
      <c r="B354" s="430" t="s">
        <v>496</v>
      </c>
      <c r="C354" s="204" t="s">
        <v>497</v>
      </c>
      <c r="D354" s="196">
        <f t="shared" si="469"/>
        <v>0</v>
      </c>
      <c r="E354" s="197" t="e">
        <f t="shared" si="470"/>
        <v>#DIV/0!</v>
      </c>
      <c r="F354" s="205">
        <f t="shared" si="492"/>
        <v>0</v>
      </c>
      <c r="G354" s="205">
        <f t="shared" si="493"/>
        <v>0</v>
      </c>
      <c r="H354" s="205">
        <f t="shared" si="494"/>
        <v>0</v>
      </c>
      <c r="I354" s="205">
        <f t="shared" si="495"/>
        <v>0</v>
      </c>
      <c r="J354" s="205">
        <f t="shared" si="496"/>
        <v>0</v>
      </c>
      <c r="K354" s="205">
        <f t="shared" si="497"/>
        <v>0</v>
      </c>
      <c r="L354" s="205">
        <f t="shared" si="498"/>
        <v>0</v>
      </c>
      <c r="M354" s="205">
        <f t="shared" si="499"/>
        <v>0</v>
      </c>
      <c r="N354" s="205">
        <f t="shared" si="500"/>
        <v>0</v>
      </c>
      <c r="O354" s="205">
        <f t="shared" si="501"/>
        <v>0</v>
      </c>
      <c r="P354" s="205">
        <f t="shared" si="502"/>
        <v>0</v>
      </c>
      <c r="Q354" s="275">
        <f t="shared" si="503"/>
        <v>0</v>
      </c>
      <c r="S354" s="196">
        <f t="shared" si="471"/>
        <v>0</v>
      </c>
      <c r="T354" s="197" t="e">
        <f t="shared" si="472"/>
        <v>#DIV/0!</v>
      </c>
      <c r="U354" s="205">
        <v>0</v>
      </c>
      <c r="V354" s="205">
        <v>0</v>
      </c>
      <c r="W354" s="205">
        <v>0</v>
      </c>
      <c r="X354" s="205">
        <v>0</v>
      </c>
      <c r="Y354" s="205">
        <v>0</v>
      </c>
      <c r="Z354" s="205">
        <v>0</v>
      </c>
      <c r="AA354" s="205">
        <v>0</v>
      </c>
      <c r="AB354" s="205">
        <v>0</v>
      </c>
      <c r="AC354" s="205">
        <v>0</v>
      </c>
      <c r="AD354" s="205">
        <v>0</v>
      </c>
      <c r="AE354" s="205">
        <v>0</v>
      </c>
      <c r="AF354" s="275">
        <v>0</v>
      </c>
      <c r="AH354" s="196">
        <f t="shared" si="465"/>
        <v>0</v>
      </c>
      <c r="AI354" s="197" t="e">
        <f t="shared" si="467"/>
        <v>#DIV/0!</v>
      </c>
      <c r="AJ354" s="205">
        <v>0</v>
      </c>
      <c r="AK354" s="205">
        <v>0</v>
      </c>
      <c r="AL354" s="205">
        <v>0</v>
      </c>
      <c r="AM354" s="205">
        <v>0</v>
      </c>
      <c r="AN354" s="205">
        <v>0</v>
      </c>
      <c r="AO354" s="205">
        <v>0</v>
      </c>
      <c r="AP354" s="205">
        <v>0</v>
      </c>
      <c r="AQ354" s="205">
        <v>0</v>
      </c>
      <c r="AR354" s="205">
        <v>0</v>
      </c>
      <c r="AS354" s="205">
        <v>0</v>
      </c>
      <c r="AT354" s="205">
        <v>0</v>
      </c>
      <c r="AU354" s="275">
        <v>0</v>
      </c>
      <c r="AW354" s="196">
        <f t="shared" si="466"/>
        <v>0</v>
      </c>
      <c r="AX354" s="197" t="e">
        <f t="shared" si="468"/>
        <v>#DIV/0!</v>
      </c>
      <c r="AY354" s="205">
        <v>0</v>
      </c>
      <c r="AZ354" s="205">
        <v>0</v>
      </c>
      <c r="BA354" s="205">
        <v>0</v>
      </c>
      <c r="BB354" s="205">
        <v>0</v>
      </c>
      <c r="BC354" s="205">
        <v>0</v>
      </c>
      <c r="BD354" s="205">
        <v>0</v>
      </c>
      <c r="BE354" s="205">
        <v>0</v>
      </c>
      <c r="BF354" s="205">
        <v>0</v>
      </c>
      <c r="BG354" s="205">
        <v>0</v>
      </c>
      <c r="BH354" s="205">
        <v>0</v>
      </c>
      <c r="BI354" s="205">
        <v>0</v>
      </c>
      <c r="BJ354" s="275">
        <v>0</v>
      </c>
    </row>
    <row r="355" spans="1:62">
      <c r="A355" s="218">
        <v>6334</v>
      </c>
      <c r="B355" s="430" t="s">
        <v>498</v>
      </c>
      <c r="C355" s="204" t="s">
        <v>499</v>
      </c>
      <c r="D355" s="196">
        <f t="shared" si="469"/>
        <v>0</v>
      </c>
      <c r="E355" s="197" t="e">
        <f t="shared" si="470"/>
        <v>#DIV/0!</v>
      </c>
      <c r="F355" s="205">
        <f t="shared" si="492"/>
        <v>0</v>
      </c>
      <c r="G355" s="205">
        <f t="shared" si="493"/>
        <v>0</v>
      </c>
      <c r="H355" s="205">
        <f t="shared" si="494"/>
        <v>0</v>
      </c>
      <c r="I355" s="205">
        <f t="shared" si="495"/>
        <v>0</v>
      </c>
      <c r="J355" s="205">
        <f t="shared" si="496"/>
        <v>0</v>
      </c>
      <c r="K355" s="205">
        <f t="shared" si="497"/>
        <v>0</v>
      </c>
      <c r="L355" s="205">
        <f t="shared" si="498"/>
        <v>0</v>
      </c>
      <c r="M355" s="205">
        <f t="shared" si="499"/>
        <v>0</v>
      </c>
      <c r="N355" s="205">
        <f t="shared" si="500"/>
        <v>0</v>
      </c>
      <c r="O355" s="205">
        <f t="shared" si="501"/>
        <v>0</v>
      </c>
      <c r="P355" s="205">
        <f t="shared" si="502"/>
        <v>0</v>
      </c>
      <c r="Q355" s="275">
        <f t="shared" si="503"/>
        <v>0</v>
      </c>
      <c r="S355" s="196">
        <f t="shared" si="471"/>
        <v>0</v>
      </c>
      <c r="T355" s="197" t="e">
        <f t="shared" si="472"/>
        <v>#DIV/0!</v>
      </c>
      <c r="U355" s="205">
        <v>0</v>
      </c>
      <c r="V355" s="205">
        <v>0</v>
      </c>
      <c r="W355" s="205">
        <v>0</v>
      </c>
      <c r="X355" s="205">
        <v>0</v>
      </c>
      <c r="Y355" s="205">
        <v>0</v>
      </c>
      <c r="Z355" s="205">
        <v>0</v>
      </c>
      <c r="AA355" s="205">
        <v>0</v>
      </c>
      <c r="AB355" s="205">
        <v>0</v>
      </c>
      <c r="AC355" s="205">
        <v>0</v>
      </c>
      <c r="AD355" s="205">
        <v>0</v>
      </c>
      <c r="AE355" s="205">
        <v>0</v>
      </c>
      <c r="AF355" s="275">
        <v>0</v>
      </c>
      <c r="AH355" s="196">
        <f t="shared" si="465"/>
        <v>0</v>
      </c>
      <c r="AI355" s="197" t="e">
        <f t="shared" si="467"/>
        <v>#DIV/0!</v>
      </c>
      <c r="AJ355" s="205">
        <v>0</v>
      </c>
      <c r="AK355" s="205">
        <v>0</v>
      </c>
      <c r="AL355" s="205">
        <v>0</v>
      </c>
      <c r="AM355" s="205">
        <v>0</v>
      </c>
      <c r="AN355" s="205">
        <v>0</v>
      </c>
      <c r="AO355" s="205">
        <v>0</v>
      </c>
      <c r="AP355" s="205">
        <v>0</v>
      </c>
      <c r="AQ355" s="205">
        <v>0</v>
      </c>
      <c r="AR355" s="205">
        <v>0</v>
      </c>
      <c r="AS355" s="205">
        <v>0</v>
      </c>
      <c r="AT355" s="205">
        <v>0</v>
      </c>
      <c r="AU355" s="275">
        <v>0</v>
      </c>
      <c r="AW355" s="196">
        <f t="shared" si="466"/>
        <v>0</v>
      </c>
      <c r="AX355" s="197" t="e">
        <f t="shared" si="468"/>
        <v>#DIV/0!</v>
      </c>
      <c r="AY355" s="205">
        <v>0</v>
      </c>
      <c r="AZ355" s="205">
        <v>0</v>
      </c>
      <c r="BA355" s="205">
        <v>0</v>
      </c>
      <c r="BB355" s="205">
        <v>0</v>
      </c>
      <c r="BC355" s="205">
        <v>0</v>
      </c>
      <c r="BD355" s="205">
        <v>0</v>
      </c>
      <c r="BE355" s="205">
        <v>0</v>
      </c>
      <c r="BF355" s="205">
        <v>0</v>
      </c>
      <c r="BG355" s="205">
        <v>0</v>
      </c>
      <c r="BH355" s="205">
        <v>0</v>
      </c>
      <c r="BI355" s="205">
        <v>0</v>
      </c>
      <c r="BJ355" s="275">
        <v>0</v>
      </c>
    </row>
    <row r="356" spans="1:62">
      <c r="A356" s="218">
        <v>6334</v>
      </c>
      <c r="B356" s="430" t="s">
        <v>500</v>
      </c>
      <c r="C356" s="204" t="s">
        <v>501</v>
      </c>
      <c r="D356" s="196">
        <f t="shared" si="469"/>
        <v>0</v>
      </c>
      <c r="E356" s="197" t="e">
        <f t="shared" si="470"/>
        <v>#DIV/0!</v>
      </c>
      <c r="F356" s="205">
        <f t="shared" si="492"/>
        <v>0</v>
      </c>
      <c r="G356" s="205">
        <f t="shared" si="493"/>
        <v>0</v>
      </c>
      <c r="H356" s="205">
        <f t="shared" si="494"/>
        <v>0</v>
      </c>
      <c r="I356" s="205">
        <f t="shared" si="495"/>
        <v>0</v>
      </c>
      <c r="J356" s="205">
        <f t="shared" si="496"/>
        <v>0</v>
      </c>
      <c r="K356" s="205">
        <f t="shared" si="497"/>
        <v>0</v>
      </c>
      <c r="L356" s="205">
        <f t="shared" si="498"/>
        <v>0</v>
      </c>
      <c r="M356" s="205">
        <f t="shared" si="499"/>
        <v>0</v>
      </c>
      <c r="N356" s="205">
        <f t="shared" si="500"/>
        <v>0</v>
      </c>
      <c r="O356" s="205">
        <f t="shared" si="501"/>
        <v>0</v>
      </c>
      <c r="P356" s="205">
        <f t="shared" si="502"/>
        <v>0</v>
      </c>
      <c r="Q356" s="275">
        <f t="shared" si="503"/>
        <v>0</v>
      </c>
      <c r="S356" s="196">
        <f t="shared" si="471"/>
        <v>0</v>
      </c>
      <c r="T356" s="197" t="e">
        <f t="shared" si="472"/>
        <v>#DIV/0!</v>
      </c>
      <c r="U356" s="205">
        <v>0</v>
      </c>
      <c r="V356" s="205">
        <v>0</v>
      </c>
      <c r="W356" s="205">
        <v>0</v>
      </c>
      <c r="X356" s="205">
        <v>0</v>
      </c>
      <c r="Y356" s="205">
        <v>0</v>
      </c>
      <c r="Z356" s="205">
        <v>0</v>
      </c>
      <c r="AA356" s="205">
        <v>0</v>
      </c>
      <c r="AB356" s="205">
        <v>0</v>
      </c>
      <c r="AC356" s="205">
        <v>0</v>
      </c>
      <c r="AD356" s="205">
        <v>0</v>
      </c>
      <c r="AE356" s="205">
        <v>0</v>
      </c>
      <c r="AF356" s="275">
        <v>0</v>
      </c>
      <c r="AH356" s="196">
        <f t="shared" si="465"/>
        <v>0</v>
      </c>
      <c r="AI356" s="197" t="e">
        <f t="shared" si="467"/>
        <v>#DIV/0!</v>
      </c>
      <c r="AJ356" s="205">
        <v>0</v>
      </c>
      <c r="AK356" s="205">
        <v>0</v>
      </c>
      <c r="AL356" s="205">
        <v>0</v>
      </c>
      <c r="AM356" s="205">
        <v>0</v>
      </c>
      <c r="AN356" s="205">
        <v>0</v>
      </c>
      <c r="AO356" s="205">
        <v>0</v>
      </c>
      <c r="AP356" s="205">
        <v>0</v>
      </c>
      <c r="AQ356" s="205">
        <v>0</v>
      </c>
      <c r="AR356" s="205">
        <v>0</v>
      </c>
      <c r="AS356" s="205">
        <v>0</v>
      </c>
      <c r="AT356" s="205">
        <v>0</v>
      </c>
      <c r="AU356" s="275">
        <v>0</v>
      </c>
      <c r="AW356" s="196">
        <f t="shared" si="466"/>
        <v>0</v>
      </c>
      <c r="AX356" s="197" t="e">
        <f t="shared" si="468"/>
        <v>#DIV/0!</v>
      </c>
      <c r="AY356" s="205">
        <v>0</v>
      </c>
      <c r="AZ356" s="205">
        <v>0</v>
      </c>
      <c r="BA356" s="205">
        <v>0</v>
      </c>
      <c r="BB356" s="205">
        <v>0</v>
      </c>
      <c r="BC356" s="205">
        <v>0</v>
      </c>
      <c r="BD356" s="205">
        <v>0</v>
      </c>
      <c r="BE356" s="205">
        <v>0</v>
      </c>
      <c r="BF356" s="205">
        <v>0</v>
      </c>
      <c r="BG356" s="205">
        <v>0</v>
      </c>
      <c r="BH356" s="205">
        <v>0</v>
      </c>
      <c r="BI356" s="205">
        <v>0</v>
      </c>
      <c r="BJ356" s="275">
        <v>0</v>
      </c>
    </row>
    <row r="357" spans="1:62">
      <c r="A357" s="218">
        <v>6334</v>
      </c>
      <c r="B357" s="430" t="s">
        <v>502</v>
      </c>
      <c r="C357" s="204" t="s">
        <v>503</v>
      </c>
      <c r="D357" s="196">
        <f t="shared" si="469"/>
        <v>0</v>
      </c>
      <c r="E357" s="197" t="e">
        <f t="shared" si="470"/>
        <v>#DIV/0!</v>
      </c>
      <c r="F357" s="205">
        <f t="shared" si="492"/>
        <v>0</v>
      </c>
      <c r="G357" s="205">
        <f t="shared" si="493"/>
        <v>0</v>
      </c>
      <c r="H357" s="205">
        <f t="shared" si="494"/>
        <v>0</v>
      </c>
      <c r="I357" s="205">
        <f t="shared" si="495"/>
        <v>0</v>
      </c>
      <c r="J357" s="205">
        <f t="shared" si="496"/>
        <v>0</v>
      </c>
      <c r="K357" s="205">
        <f t="shared" si="497"/>
        <v>0</v>
      </c>
      <c r="L357" s="205">
        <f t="shared" si="498"/>
        <v>0</v>
      </c>
      <c r="M357" s="205">
        <f t="shared" si="499"/>
        <v>0</v>
      </c>
      <c r="N357" s="205">
        <f t="shared" si="500"/>
        <v>0</v>
      </c>
      <c r="O357" s="205">
        <f t="shared" si="501"/>
        <v>0</v>
      </c>
      <c r="P357" s="205">
        <f t="shared" si="502"/>
        <v>0</v>
      </c>
      <c r="Q357" s="275">
        <f t="shared" si="503"/>
        <v>0</v>
      </c>
      <c r="S357" s="196">
        <f t="shared" si="471"/>
        <v>0</v>
      </c>
      <c r="T357" s="197" t="e">
        <f t="shared" si="472"/>
        <v>#DIV/0!</v>
      </c>
      <c r="U357" s="205">
        <v>0</v>
      </c>
      <c r="V357" s="205">
        <v>0</v>
      </c>
      <c r="W357" s="205">
        <v>0</v>
      </c>
      <c r="X357" s="205">
        <v>0</v>
      </c>
      <c r="Y357" s="205">
        <v>0</v>
      </c>
      <c r="Z357" s="205">
        <v>0</v>
      </c>
      <c r="AA357" s="205">
        <v>0</v>
      </c>
      <c r="AB357" s="205">
        <v>0</v>
      </c>
      <c r="AC357" s="205">
        <v>0</v>
      </c>
      <c r="AD357" s="205">
        <v>0</v>
      </c>
      <c r="AE357" s="205">
        <v>0</v>
      </c>
      <c r="AF357" s="275">
        <v>0</v>
      </c>
      <c r="AH357" s="196">
        <f t="shared" si="465"/>
        <v>0</v>
      </c>
      <c r="AI357" s="197" t="e">
        <f t="shared" si="467"/>
        <v>#DIV/0!</v>
      </c>
      <c r="AJ357" s="205">
        <v>0</v>
      </c>
      <c r="AK357" s="205">
        <v>0</v>
      </c>
      <c r="AL357" s="205">
        <v>0</v>
      </c>
      <c r="AM357" s="205">
        <v>0</v>
      </c>
      <c r="AN357" s="205">
        <v>0</v>
      </c>
      <c r="AO357" s="205">
        <v>0</v>
      </c>
      <c r="AP357" s="205">
        <v>0</v>
      </c>
      <c r="AQ357" s="205">
        <v>0</v>
      </c>
      <c r="AR357" s="205">
        <v>0</v>
      </c>
      <c r="AS357" s="205">
        <v>0</v>
      </c>
      <c r="AT357" s="205">
        <v>0</v>
      </c>
      <c r="AU357" s="275">
        <v>0</v>
      </c>
      <c r="AW357" s="196">
        <f t="shared" si="466"/>
        <v>0</v>
      </c>
      <c r="AX357" s="197" t="e">
        <f t="shared" si="468"/>
        <v>#DIV/0!</v>
      </c>
      <c r="AY357" s="205">
        <v>0</v>
      </c>
      <c r="AZ357" s="205">
        <v>0</v>
      </c>
      <c r="BA357" s="205">
        <v>0</v>
      </c>
      <c r="BB357" s="205">
        <v>0</v>
      </c>
      <c r="BC357" s="205">
        <v>0</v>
      </c>
      <c r="BD357" s="205">
        <v>0</v>
      </c>
      <c r="BE357" s="205">
        <v>0</v>
      </c>
      <c r="BF357" s="205">
        <v>0</v>
      </c>
      <c r="BG357" s="205">
        <v>0</v>
      </c>
      <c r="BH357" s="205">
        <v>0</v>
      </c>
      <c r="BI357" s="205">
        <v>0</v>
      </c>
      <c r="BJ357" s="275">
        <v>0</v>
      </c>
    </row>
    <row r="358" spans="1:62">
      <c r="A358" s="218">
        <v>6334</v>
      </c>
      <c r="B358" s="430" t="s">
        <v>504</v>
      </c>
      <c r="C358" s="204" t="s">
        <v>333</v>
      </c>
      <c r="D358" s="196">
        <f t="shared" si="469"/>
        <v>0</v>
      </c>
      <c r="E358" s="197" t="e">
        <f t="shared" si="470"/>
        <v>#DIV/0!</v>
      </c>
      <c r="F358" s="205">
        <f t="shared" si="492"/>
        <v>0</v>
      </c>
      <c r="G358" s="205">
        <f t="shared" si="493"/>
        <v>0</v>
      </c>
      <c r="H358" s="205">
        <f t="shared" si="494"/>
        <v>0</v>
      </c>
      <c r="I358" s="205">
        <f t="shared" si="495"/>
        <v>0</v>
      </c>
      <c r="J358" s="205">
        <f t="shared" si="496"/>
        <v>0</v>
      </c>
      <c r="K358" s="205">
        <f t="shared" si="497"/>
        <v>0</v>
      </c>
      <c r="L358" s="205">
        <f t="shared" si="498"/>
        <v>0</v>
      </c>
      <c r="M358" s="205">
        <f t="shared" si="499"/>
        <v>0</v>
      </c>
      <c r="N358" s="205">
        <f t="shared" si="500"/>
        <v>0</v>
      </c>
      <c r="O358" s="205">
        <f t="shared" si="501"/>
        <v>0</v>
      </c>
      <c r="P358" s="205">
        <f t="shared" si="502"/>
        <v>0</v>
      </c>
      <c r="Q358" s="275">
        <f t="shared" si="503"/>
        <v>0</v>
      </c>
      <c r="S358" s="196">
        <f t="shared" si="471"/>
        <v>0</v>
      </c>
      <c r="T358" s="197" t="e">
        <f t="shared" si="472"/>
        <v>#DIV/0!</v>
      </c>
      <c r="U358" s="205">
        <v>0</v>
      </c>
      <c r="V358" s="205">
        <v>0</v>
      </c>
      <c r="W358" s="205">
        <v>0</v>
      </c>
      <c r="X358" s="205">
        <v>0</v>
      </c>
      <c r="Y358" s="205">
        <v>0</v>
      </c>
      <c r="Z358" s="205">
        <v>0</v>
      </c>
      <c r="AA358" s="205">
        <v>0</v>
      </c>
      <c r="AB358" s="205">
        <v>0</v>
      </c>
      <c r="AC358" s="205">
        <v>0</v>
      </c>
      <c r="AD358" s="205">
        <v>0</v>
      </c>
      <c r="AE358" s="205">
        <v>0</v>
      </c>
      <c r="AF358" s="275">
        <v>0</v>
      </c>
      <c r="AH358" s="196">
        <f t="shared" si="465"/>
        <v>0</v>
      </c>
      <c r="AI358" s="197" t="e">
        <f t="shared" si="467"/>
        <v>#DIV/0!</v>
      </c>
      <c r="AJ358" s="205">
        <v>0</v>
      </c>
      <c r="AK358" s="205">
        <v>0</v>
      </c>
      <c r="AL358" s="205">
        <v>0</v>
      </c>
      <c r="AM358" s="205">
        <v>0</v>
      </c>
      <c r="AN358" s="205">
        <v>0</v>
      </c>
      <c r="AO358" s="205">
        <v>0</v>
      </c>
      <c r="AP358" s="205">
        <v>0</v>
      </c>
      <c r="AQ358" s="205">
        <v>0</v>
      </c>
      <c r="AR358" s="205">
        <v>0</v>
      </c>
      <c r="AS358" s="205">
        <v>0</v>
      </c>
      <c r="AT358" s="205">
        <v>0</v>
      </c>
      <c r="AU358" s="275">
        <v>0</v>
      </c>
      <c r="AW358" s="196">
        <f t="shared" si="466"/>
        <v>0</v>
      </c>
      <c r="AX358" s="197" t="e">
        <f t="shared" si="468"/>
        <v>#DIV/0!</v>
      </c>
      <c r="AY358" s="205">
        <v>0</v>
      </c>
      <c r="AZ358" s="205">
        <v>0</v>
      </c>
      <c r="BA358" s="205">
        <v>0</v>
      </c>
      <c r="BB358" s="205">
        <v>0</v>
      </c>
      <c r="BC358" s="205">
        <v>0</v>
      </c>
      <c r="BD358" s="205">
        <v>0</v>
      </c>
      <c r="BE358" s="205">
        <v>0</v>
      </c>
      <c r="BF358" s="205">
        <v>0</v>
      </c>
      <c r="BG358" s="205">
        <v>0</v>
      </c>
      <c r="BH358" s="205">
        <v>0</v>
      </c>
      <c r="BI358" s="205">
        <v>0</v>
      </c>
      <c r="BJ358" s="275">
        <v>0</v>
      </c>
    </row>
    <row r="359" spans="1:62">
      <c r="A359" s="218">
        <v>6334</v>
      </c>
      <c r="B359" s="430" t="s">
        <v>505</v>
      </c>
      <c r="C359" s="204" t="s">
        <v>506</v>
      </c>
      <c r="D359" s="196">
        <f t="shared" si="469"/>
        <v>0</v>
      </c>
      <c r="E359" s="197" t="e">
        <f t="shared" si="470"/>
        <v>#DIV/0!</v>
      </c>
      <c r="F359" s="205">
        <f t="shared" si="492"/>
        <v>0</v>
      </c>
      <c r="G359" s="205">
        <f t="shared" si="493"/>
        <v>0</v>
      </c>
      <c r="H359" s="205">
        <f t="shared" si="494"/>
        <v>0</v>
      </c>
      <c r="I359" s="205">
        <f t="shared" si="495"/>
        <v>0</v>
      </c>
      <c r="J359" s="205">
        <f t="shared" si="496"/>
        <v>0</v>
      </c>
      <c r="K359" s="205">
        <f t="shared" si="497"/>
        <v>0</v>
      </c>
      <c r="L359" s="205">
        <f t="shared" si="498"/>
        <v>0</v>
      </c>
      <c r="M359" s="205">
        <f t="shared" si="499"/>
        <v>0</v>
      </c>
      <c r="N359" s="205">
        <f t="shared" si="500"/>
        <v>0</v>
      </c>
      <c r="O359" s="205">
        <f t="shared" si="501"/>
        <v>0</v>
      </c>
      <c r="P359" s="205">
        <f t="shared" si="502"/>
        <v>0</v>
      </c>
      <c r="Q359" s="275">
        <f t="shared" si="503"/>
        <v>0</v>
      </c>
      <c r="S359" s="196">
        <f t="shared" si="471"/>
        <v>0</v>
      </c>
      <c r="T359" s="197" t="e">
        <f t="shared" si="472"/>
        <v>#DIV/0!</v>
      </c>
      <c r="U359" s="205">
        <v>0</v>
      </c>
      <c r="V359" s="205">
        <v>0</v>
      </c>
      <c r="W359" s="205">
        <v>0</v>
      </c>
      <c r="X359" s="205">
        <v>0</v>
      </c>
      <c r="Y359" s="205">
        <v>0</v>
      </c>
      <c r="Z359" s="205">
        <v>0</v>
      </c>
      <c r="AA359" s="205">
        <v>0</v>
      </c>
      <c r="AB359" s="205">
        <v>0</v>
      </c>
      <c r="AC359" s="205">
        <v>0</v>
      </c>
      <c r="AD359" s="205">
        <v>0</v>
      </c>
      <c r="AE359" s="205">
        <v>0</v>
      </c>
      <c r="AF359" s="275">
        <v>0</v>
      </c>
      <c r="AH359" s="196">
        <f t="shared" si="465"/>
        <v>0</v>
      </c>
      <c r="AI359" s="197" t="e">
        <f t="shared" si="467"/>
        <v>#DIV/0!</v>
      </c>
      <c r="AJ359" s="205">
        <v>0</v>
      </c>
      <c r="AK359" s="205">
        <v>0</v>
      </c>
      <c r="AL359" s="205">
        <v>0</v>
      </c>
      <c r="AM359" s="205">
        <v>0</v>
      </c>
      <c r="AN359" s="205">
        <v>0</v>
      </c>
      <c r="AO359" s="205">
        <v>0</v>
      </c>
      <c r="AP359" s="205">
        <v>0</v>
      </c>
      <c r="AQ359" s="205">
        <v>0</v>
      </c>
      <c r="AR359" s="205">
        <v>0</v>
      </c>
      <c r="AS359" s="205">
        <v>0</v>
      </c>
      <c r="AT359" s="205">
        <v>0</v>
      </c>
      <c r="AU359" s="275">
        <v>0</v>
      </c>
      <c r="AW359" s="196">
        <f t="shared" si="466"/>
        <v>0</v>
      </c>
      <c r="AX359" s="197" t="e">
        <f t="shared" si="468"/>
        <v>#DIV/0!</v>
      </c>
      <c r="AY359" s="205">
        <v>0</v>
      </c>
      <c r="AZ359" s="205">
        <v>0</v>
      </c>
      <c r="BA359" s="205">
        <v>0</v>
      </c>
      <c r="BB359" s="205">
        <v>0</v>
      </c>
      <c r="BC359" s="205">
        <v>0</v>
      </c>
      <c r="BD359" s="205">
        <v>0</v>
      </c>
      <c r="BE359" s="205">
        <v>0</v>
      </c>
      <c r="BF359" s="205">
        <v>0</v>
      </c>
      <c r="BG359" s="205">
        <v>0</v>
      </c>
      <c r="BH359" s="205">
        <v>0</v>
      </c>
      <c r="BI359" s="205">
        <v>0</v>
      </c>
      <c r="BJ359" s="275">
        <v>0</v>
      </c>
    </row>
    <row r="360" spans="1:62">
      <c r="A360" s="305"/>
      <c r="B360" s="305"/>
      <c r="C360" s="306" t="s">
        <v>45</v>
      </c>
      <c r="D360" s="307">
        <f t="shared" si="469"/>
        <v>0</v>
      </c>
      <c r="E360" s="308" t="e">
        <f t="shared" si="470"/>
        <v>#DIV/0!</v>
      </c>
      <c r="F360" s="307">
        <f t="shared" si="492"/>
        <v>0</v>
      </c>
      <c r="G360" s="307">
        <f t="shared" si="493"/>
        <v>0</v>
      </c>
      <c r="H360" s="307">
        <f t="shared" si="494"/>
        <v>0</v>
      </c>
      <c r="I360" s="307">
        <f t="shared" si="495"/>
        <v>0</v>
      </c>
      <c r="J360" s="307">
        <f t="shared" si="496"/>
        <v>0</v>
      </c>
      <c r="K360" s="307">
        <f t="shared" si="497"/>
        <v>0</v>
      </c>
      <c r="L360" s="307">
        <f t="shared" si="498"/>
        <v>0</v>
      </c>
      <c r="M360" s="307">
        <f t="shared" si="499"/>
        <v>0</v>
      </c>
      <c r="N360" s="307">
        <f t="shared" si="500"/>
        <v>0</v>
      </c>
      <c r="O360" s="307">
        <f t="shared" si="501"/>
        <v>0</v>
      </c>
      <c r="P360" s="307">
        <f t="shared" si="502"/>
        <v>0</v>
      </c>
      <c r="Q360" s="356">
        <f t="shared" si="503"/>
        <v>0</v>
      </c>
      <c r="S360" s="307">
        <f t="shared" si="471"/>
        <v>0</v>
      </c>
      <c r="T360" s="308" t="e">
        <f t="shared" si="472"/>
        <v>#DIV/0!</v>
      </c>
      <c r="U360" s="307">
        <v>0</v>
      </c>
      <c r="V360" s="307">
        <v>0</v>
      </c>
      <c r="W360" s="307">
        <v>0</v>
      </c>
      <c r="X360" s="307">
        <v>0</v>
      </c>
      <c r="Y360" s="307">
        <v>0</v>
      </c>
      <c r="Z360" s="307">
        <v>0</v>
      </c>
      <c r="AA360" s="307">
        <v>0</v>
      </c>
      <c r="AB360" s="307">
        <v>0</v>
      </c>
      <c r="AC360" s="307">
        <v>0</v>
      </c>
      <c r="AD360" s="307">
        <v>0</v>
      </c>
      <c r="AE360" s="307">
        <v>0</v>
      </c>
      <c r="AF360" s="356">
        <v>0</v>
      </c>
      <c r="AH360" s="307">
        <f t="shared" si="465"/>
        <v>0</v>
      </c>
      <c r="AI360" s="308" t="e">
        <f t="shared" si="467"/>
        <v>#DIV/0!</v>
      </c>
      <c r="AJ360" s="307">
        <v>0</v>
      </c>
      <c r="AK360" s="307">
        <v>0</v>
      </c>
      <c r="AL360" s="307">
        <v>0</v>
      </c>
      <c r="AM360" s="307">
        <v>0</v>
      </c>
      <c r="AN360" s="307">
        <v>0</v>
      </c>
      <c r="AO360" s="307">
        <v>0</v>
      </c>
      <c r="AP360" s="307">
        <v>0</v>
      </c>
      <c r="AQ360" s="307">
        <v>0</v>
      </c>
      <c r="AR360" s="307">
        <v>0</v>
      </c>
      <c r="AS360" s="307">
        <v>0</v>
      </c>
      <c r="AT360" s="307">
        <v>0</v>
      </c>
      <c r="AU360" s="356">
        <v>0</v>
      </c>
      <c r="AW360" s="307">
        <f t="shared" si="466"/>
        <v>0</v>
      </c>
      <c r="AX360" s="308" t="e">
        <f t="shared" si="468"/>
        <v>#DIV/0!</v>
      </c>
      <c r="AY360" s="307">
        <v>0</v>
      </c>
      <c r="AZ360" s="307">
        <v>0</v>
      </c>
      <c r="BA360" s="307">
        <v>0</v>
      </c>
      <c r="BB360" s="307">
        <v>0</v>
      </c>
      <c r="BC360" s="307">
        <v>0</v>
      </c>
      <c r="BD360" s="307">
        <v>0</v>
      </c>
      <c r="BE360" s="307">
        <v>0</v>
      </c>
      <c r="BF360" s="307">
        <v>0</v>
      </c>
      <c r="BG360" s="307">
        <v>0</v>
      </c>
      <c r="BH360" s="307">
        <v>0</v>
      </c>
      <c r="BI360" s="307">
        <v>0</v>
      </c>
      <c r="BJ360" s="356">
        <v>0</v>
      </c>
    </row>
    <row r="361" spans="1:62">
      <c r="A361" s="350"/>
      <c r="B361" s="350"/>
      <c r="C361" s="302" t="s">
        <v>75</v>
      </c>
      <c r="D361" s="303">
        <f t="shared" si="469"/>
        <v>0</v>
      </c>
      <c r="E361" s="304" t="e">
        <f t="shared" si="470"/>
        <v>#DIV/0!</v>
      </c>
      <c r="F361" s="303">
        <f t="shared" ref="F361:Q361" si="504">SUM(F350:F360)</f>
        <v>0</v>
      </c>
      <c r="G361" s="303">
        <f t="shared" si="504"/>
        <v>0</v>
      </c>
      <c r="H361" s="303">
        <f t="shared" si="504"/>
        <v>0</v>
      </c>
      <c r="I361" s="303">
        <f t="shared" si="504"/>
        <v>0</v>
      </c>
      <c r="J361" s="303">
        <f t="shared" si="504"/>
        <v>0</v>
      </c>
      <c r="K361" s="303">
        <f t="shared" si="504"/>
        <v>0</v>
      </c>
      <c r="L361" s="303">
        <f t="shared" si="504"/>
        <v>0</v>
      </c>
      <c r="M361" s="303">
        <f t="shared" si="504"/>
        <v>0</v>
      </c>
      <c r="N361" s="303">
        <f t="shared" si="504"/>
        <v>0</v>
      </c>
      <c r="O361" s="303">
        <f t="shared" si="504"/>
        <v>0</v>
      </c>
      <c r="P361" s="303">
        <f t="shared" si="504"/>
        <v>0</v>
      </c>
      <c r="Q361" s="353">
        <f t="shared" si="504"/>
        <v>0</v>
      </c>
      <c r="S361" s="303">
        <f t="shared" si="471"/>
        <v>0</v>
      </c>
      <c r="T361" s="304" t="e">
        <f t="shared" si="472"/>
        <v>#DIV/0!</v>
      </c>
      <c r="U361" s="303">
        <f>SUM(U350:U360)</f>
        <v>0</v>
      </c>
      <c r="V361" s="303">
        <f t="shared" ref="V361:AF361" si="505">SUM(V350:V360)</f>
        <v>0</v>
      </c>
      <c r="W361" s="303">
        <f t="shared" si="505"/>
        <v>0</v>
      </c>
      <c r="X361" s="303">
        <f t="shared" si="505"/>
        <v>0</v>
      </c>
      <c r="Y361" s="303">
        <f t="shared" si="505"/>
        <v>0</v>
      </c>
      <c r="Z361" s="303">
        <f t="shared" si="505"/>
        <v>0</v>
      </c>
      <c r="AA361" s="303">
        <f t="shared" si="505"/>
        <v>0</v>
      </c>
      <c r="AB361" s="303">
        <f t="shared" si="505"/>
        <v>0</v>
      </c>
      <c r="AC361" s="303">
        <f t="shared" si="505"/>
        <v>0</v>
      </c>
      <c r="AD361" s="303">
        <f t="shared" si="505"/>
        <v>0</v>
      </c>
      <c r="AE361" s="303">
        <f t="shared" si="505"/>
        <v>0</v>
      </c>
      <c r="AF361" s="353">
        <f t="shared" si="505"/>
        <v>0</v>
      </c>
      <c r="AH361" s="303">
        <f t="shared" si="465"/>
        <v>0</v>
      </c>
      <c r="AI361" s="304" t="e">
        <f t="shared" si="467"/>
        <v>#DIV/0!</v>
      </c>
      <c r="AJ361" s="303">
        <f>SUM(AJ350:AJ360)</f>
        <v>0</v>
      </c>
      <c r="AK361" s="303">
        <f t="shared" ref="AK361:AU361" si="506">SUM(AK350:AK360)</f>
        <v>0</v>
      </c>
      <c r="AL361" s="303">
        <f t="shared" si="506"/>
        <v>0</v>
      </c>
      <c r="AM361" s="303">
        <f t="shared" si="506"/>
        <v>0</v>
      </c>
      <c r="AN361" s="303">
        <f t="shared" si="506"/>
        <v>0</v>
      </c>
      <c r="AO361" s="303">
        <f t="shared" si="506"/>
        <v>0</v>
      </c>
      <c r="AP361" s="303">
        <f t="shared" si="506"/>
        <v>0</v>
      </c>
      <c r="AQ361" s="303">
        <f t="shared" si="506"/>
        <v>0</v>
      </c>
      <c r="AR361" s="303">
        <f t="shared" si="506"/>
        <v>0</v>
      </c>
      <c r="AS361" s="303">
        <f t="shared" si="506"/>
        <v>0</v>
      </c>
      <c r="AT361" s="303">
        <f t="shared" si="506"/>
        <v>0</v>
      </c>
      <c r="AU361" s="353">
        <f t="shared" si="506"/>
        <v>0</v>
      </c>
      <c r="AW361" s="303">
        <f t="shared" si="466"/>
        <v>0</v>
      </c>
      <c r="AX361" s="304" t="e">
        <f t="shared" si="468"/>
        <v>#DIV/0!</v>
      </c>
      <c r="AY361" s="303">
        <f>SUM(AY350:AY360)</f>
        <v>0</v>
      </c>
      <c r="AZ361" s="303">
        <f t="shared" ref="AZ361:BJ361" si="507">SUM(AZ350:AZ360)</f>
        <v>0</v>
      </c>
      <c r="BA361" s="303">
        <f t="shared" si="507"/>
        <v>0</v>
      </c>
      <c r="BB361" s="303">
        <f t="shared" si="507"/>
        <v>0</v>
      </c>
      <c r="BC361" s="303">
        <f t="shared" si="507"/>
        <v>0</v>
      </c>
      <c r="BD361" s="303">
        <f t="shared" si="507"/>
        <v>0</v>
      </c>
      <c r="BE361" s="303">
        <f t="shared" si="507"/>
        <v>0</v>
      </c>
      <c r="BF361" s="303">
        <f t="shared" si="507"/>
        <v>0</v>
      </c>
      <c r="BG361" s="303">
        <f t="shared" si="507"/>
        <v>0</v>
      </c>
      <c r="BH361" s="303">
        <f t="shared" si="507"/>
        <v>0</v>
      </c>
      <c r="BI361" s="303">
        <f t="shared" si="507"/>
        <v>0</v>
      </c>
      <c r="BJ361" s="353">
        <f t="shared" si="507"/>
        <v>0</v>
      </c>
    </row>
    <row r="362" spans="1:62">
      <c r="A362" s="223">
        <v>6335</v>
      </c>
      <c r="B362" s="431" t="s">
        <v>714</v>
      </c>
      <c r="C362" s="224" t="s">
        <v>507</v>
      </c>
      <c r="D362" s="225">
        <f t="shared" si="469"/>
        <v>0</v>
      </c>
      <c r="E362" s="226" t="e">
        <f t="shared" si="470"/>
        <v>#DIV/0!</v>
      </c>
      <c r="F362" s="227">
        <f t="shared" ref="F362:F367" si="508">U362+AJ362+AY362</f>
        <v>0</v>
      </c>
      <c r="G362" s="227">
        <f t="shared" ref="G362:G367" si="509">V362+AK362+AZ362</f>
        <v>0</v>
      </c>
      <c r="H362" s="227">
        <f t="shared" ref="H362:H367" si="510">W362+AL362+BA362</f>
        <v>0</v>
      </c>
      <c r="I362" s="227">
        <f t="shared" ref="I362:I367" si="511">X362+AM362+BB362</f>
        <v>0</v>
      </c>
      <c r="J362" s="227">
        <f t="shared" ref="J362:J367" si="512">Y362+AN362+BC362</f>
        <v>0</v>
      </c>
      <c r="K362" s="227">
        <f t="shared" ref="K362:K367" si="513">Z362+AO362+BD362</f>
        <v>0</v>
      </c>
      <c r="L362" s="227">
        <f t="shared" ref="L362:L367" si="514">AA362+AP362+BE362</f>
        <v>0</v>
      </c>
      <c r="M362" s="227">
        <f t="shared" ref="M362:M367" si="515">AB362+AQ362+BF362</f>
        <v>0</v>
      </c>
      <c r="N362" s="227">
        <f t="shared" ref="N362:N367" si="516">AC362+AR362+BG362</f>
        <v>0</v>
      </c>
      <c r="O362" s="227">
        <f t="shared" ref="O362:O367" si="517">AD362+AS362+BH362</f>
        <v>0</v>
      </c>
      <c r="P362" s="227">
        <f t="shared" ref="P362:P367" si="518">AE362+AT362+BI362</f>
        <v>0</v>
      </c>
      <c r="Q362" s="280">
        <f t="shared" ref="Q362:Q367" si="519">AF362+AU362+BJ362</f>
        <v>0</v>
      </c>
      <c r="S362" s="225">
        <f t="shared" si="471"/>
        <v>0</v>
      </c>
      <c r="T362" s="226" t="e">
        <f t="shared" si="472"/>
        <v>#DIV/0!</v>
      </c>
      <c r="U362" s="227">
        <v>0</v>
      </c>
      <c r="V362" s="227">
        <v>0</v>
      </c>
      <c r="W362" s="227">
        <v>0</v>
      </c>
      <c r="X362" s="227">
        <v>0</v>
      </c>
      <c r="Y362" s="227">
        <v>0</v>
      </c>
      <c r="Z362" s="227">
        <v>0</v>
      </c>
      <c r="AA362" s="227">
        <v>0</v>
      </c>
      <c r="AB362" s="227">
        <v>0</v>
      </c>
      <c r="AC362" s="227">
        <v>0</v>
      </c>
      <c r="AD362" s="227">
        <v>0</v>
      </c>
      <c r="AE362" s="227">
        <v>0</v>
      </c>
      <c r="AF362" s="280">
        <v>0</v>
      </c>
      <c r="AH362" s="225">
        <f t="shared" si="465"/>
        <v>0</v>
      </c>
      <c r="AI362" s="226" t="e">
        <f t="shared" si="467"/>
        <v>#DIV/0!</v>
      </c>
      <c r="AJ362" s="227">
        <v>0</v>
      </c>
      <c r="AK362" s="227">
        <v>0</v>
      </c>
      <c r="AL362" s="227">
        <v>0</v>
      </c>
      <c r="AM362" s="227">
        <v>0</v>
      </c>
      <c r="AN362" s="227">
        <v>0</v>
      </c>
      <c r="AO362" s="227">
        <v>0</v>
      </c>
      <c r="AP362" s="227">
        <v>0</v>
      </c>
      <c r="AQ362" s="227">
        <v>0</v>
      </c>
      <c r="AR362" s="227">
        <v>0</v>
      </c>
      <c r="AS362" s="227">
        <v>0</v>
      </c>
      <c r="AT362" s="227">
        <v>0</v>
      </c>
      <c r="AU362" s="280">
        <v>0</v>
      </c>
      <c r="AW362" s="225">
        <f t="shared" si="466"/>
        <v>0</v>
      </c>
      <c r="AX362" s="226" t="e">
        <f t="shared" si="468"/>
        <v>#DIV/0!</v>
      </c>
      <c r="AY362" s="227">
        <v>0</v>
      </c>
      <c r="AZ362" s="227">
        <v>0</v>
      </c>
      <c r="BA362" s="227">
        <v>0</v>
      </c>
      <c r="BB362" s="227">
        <v>0</v>
      </c>
      <c r="BC362" s="227">
        <v>0</v>
      </c>
      <c r="BD362" s="227">
        <v>0</v>
      </c>
      <c r="BE362" s="227">
        <v>0</v>
      </c>
      <c r="BF362" s="227">
        <v>0</v>
      </c>
      <c r="BG362" s="227">
        <v>0</v>
      </c>
      <c r="BH362" s="227">
        <v>0</v>
      </c>
      <c r="BI362" s="227">
        <v>0</v>
      </c>
      <c r="BJ362" s="280">
        <v>0</v>
      </c>
    </row>
    <row r="363" spans="1:62">
      <c r="A363" s="218">
        <v>6335</v>
      </c>
      <c r="B363" s="430" t="s">
        <v>508</v>
      </c>
      <c r="C363" s="204" t="s">
        <v>509</v>
      </c>
      <c r="D363" s="196">
        <f t="shared" si="469"/>
        <v>0</v>
      </c>
      <c r="E363" s="197" t="e">
        <f t="shared" si="470"/>
        <v>#DIV/0!</v>
      </c>
      <c r="F363" s="205">
        <f t="shared" si="508"/>
        <v>0</v>
      </c>
      <c r="G363" s="205">
        <f t="shared" si="509"/>
        <v>0</v>
      </c>
      <c r="H363" s="205">
        <f t="shared" si="510"/>
        <v>0</v>
      </c>
      <c r="I363" s="205">
        <f t="shared" si="511"/>
        <v>0</v>
      </c>
      <c r="J363" s="205">
        <f t="shared" si="512"/>
        <v>0</v>
      </c>
      <c r="K363" s="205">
        <f t="shared" si="513"/>
        <v>0</v>
      </c>
      <c r="L363" s="205">
        <f t="shared" si="514"/>
        <v>0</v>
      </c>
      <c r="M363" s="205">
        <f t="shared" si="515"/>
        <v>0</v>
      </c>
      <c r="N363" s="205">
        <f t="shared" si="516"/>
        <v>0</v>
      </c>
      <c r="O363" s="205">
        <f t="shared" si="517"/>
        <v>0</v>
      </c>
      <c r="P363" s="205">
        <f t="shared" si="518"/>
        <v>0</v>
      </c>
      <c r="Q363" s="275">
        <f t="shared" si="519"/>
        <v>0</v>
      </c>
      <c r="S363" s="196">
        <f t="shared" si="471"/>
        <v>0</v>
      </c>
      <c r="T363" s="197" t="e">
        <f t="shared" si="472"/>
        <v>#DIV/0!</v>
      </c>
      <c r="U363" s="205">
        <v>0</v>
      </c>
      <c r="V363" s="205">
        <v>0</v>
      </c>
      <c r="W363" s="205">
        <v>0</v>
      </c>
      <c r="X363" s="205">
        <v>0</v>
      </c>
      <c r="Y363" s="205">
        <v>0</v>
      </c>
      <c r="Z363" s="205">
        <v>0</v>
      </c>
      <c r="AA363" s="205">
        <v>0</v>
      </c>
      <c r="AB363" s="205">
        <v>0</v>
      </c>
      <c r="AC363" s="205">
        <v>0</v>
      </c>
      <c r="AD363" s="205">
        <v>0</v>
      </c>
      <c r="AE363" s="205">
        <v>0</v>
      </c>
      <c r="AF363" s="275">
        <v>0</v>
      </c>
      <c r="AH363" s="196">
        <f t="shared" si="465"/>
        <v>0</v>
      </c>
      <c r="AI363" s="197" t="e">
        <f t="shared" si="467"/>
        <v>#DIV/0!</v>
      </c>
      <c r="AJ363" s="205">
        <v>0</v>
      </c>
      <c r="AK363" s="205">
        <v>0</v>
      </c>
      <c r="AL363" s="205">
        <v>0</v>
      </c>
      <c r="AM363" s="205">
        <v>0</v>
      </c>
      <c r="AN363" s="205">
        <v>0</v>
      </c>
      <c r="AO363" s="205">
        <v>0</v>
      </c>
      <c r="AP363" s="205">
        <v>0</v>
      </c>
      <c r="AQ363" s="205">
        <v>0</v>
      </c>
      <c r="AR363" s="205">
        <v>0</v>
      </c>
      <c r="AS363" s="205">
        <v>0</v>
      </c>
      <c r="AT363" s="205">
        <v>0</v>
      </c>
      <c r="AU363" s="275">
        <v>0</v>
      </c>
      <c r="AW363" s="196">
        <f t="shared" si="466"/>
        <v>0</v>
      </c>
      <c r="AX363" s="197" t="e">
        <f t="shared" si="468"/>
        <v>#DIV/0!</v>
      </c>
      <c r="AY363" s="205">
        <v>0</v>
      </c>
      <c r="AZ363" s="205">
        <v>0</v>
      </c>
      <c r="BA363" s="205">
        <v>0</v>
      </c>
      <c r="BB363" s="205">
        <v>0</v>
      </c>
      <c r="BC363" s="205">
        <v>0</v>
      </c>
      <c r="BD363" s="205">
        <v>0</v>
      </c>
      <c r="BE363" s="205">
        <v>0</v>
      </c>
      <c r="BF363" s="205">
        <v>0</v>
      </c>
      <c r="BG363" s="205">
        <v>0</v>
      </c>
      <c r="BH363" s="205">
        <v>0</v>
      </c>
      <c r="BI363" s="205">
        <v>0</v>
      </c>
      <c r="BJ363" s="275">
        <v>0</v>
      </c>
    </row>
    <row r="364" spans="1:62">
      <c r="A364" s="218">
        <v>6335</v>
      </c>
      <c r="B364" s="430" t="s">
        <v>715</v>
      </c>
      <c r="C364" s="204" t="s">
        <v>510</v>
      </c>
      <c r="D364" s="196">
        <f t="shared" si="469"/>
        <v>0</v>
      </c>
      <c r="E364" s="197" t="e">
        <f t="shared" si="470"/>
        <v>#DIV/0!</v>
      </c>
      <c r="F364" s="205">
        <f t="shared" si="508"/>
        <v>0</v>
      </c>
      <c r="G364" s="205">
        <f t="shared" si="509"/>
        <v>0</v>
      </c>
      <c r="H364" s="205">
        <f t="shared" si="510"/>
        <v>0</v>
      </c>
      <c r="I364" s="205">
        <f t="shared" si="511"/>
        <v>0</v>
      </c>
      <c r="J364" s="205">
        <f t="shared" si="512"/>
        <v>0</v>
      </c>
      <c r="K364" s="205">
        <f t="shared" si="513"/>
        <v>0</v>
      </c>
      <c r="L364" s="205">
        <f t="shared" si="514"/>
        <v>0</v>
      </c>
      <c r="M364" s="205">
        <f t="shared" si="515"/>
        <v>0</v>
      </c>
      <c r="N364" s="205">
        <f t="shared" si="516"/>
        <v>0</v>
      </c>
      <c r="O364" s="205">
        <f t="shared" si="517"/>
        <v>0</v>
      </c>
      <c r="P364" s="205">
        <f t="shared" si="518"/>
        <v>0</v>
      </c>
      <c r="Q364" s="275">
        <f t="shared" si="519"/>
        <v>0</v>
      </c>
      <c r="S364" s="196">
        <f t="shared" si="471"/>
        <v>0</v>
      </c>
      <c r="T364" s="197" t="e">
        <f t="shared" si="472"/>
        <v>#DIV/0!</v>
      </c>
      <c r="U364" s="205">
        <v>0</v>
      </c>
      <c r="V364" s="205">
        <v>0</v>
      </c>
      <c r="W364" s="205">
        <v>0</v>
      </c>
      <c r="X364" s="205">
        <v>0</v>
      </c>
      <c r="Y364" s="205">
        <v>0</v>
      </c>
      <c r="Z364" s="205">
        <v>0</v>
      </c>
      <c r="AA364" s="205">
        <v>0</v>
      </c>
      <c r="AB364" s="205">
        <v>0</v>
      </c>
      <c r="AC364" s="205">
        <v>0</v>
      </c>
      <c r="AD364" s="205">
        <v>0</v>
      </c>
      <c r="AE364" s="205">
        <v>0</v>
      </c>
      <c r="AF364" s="275">
        <v>0</v>
      </c>
      <c r="AH364" s="196">
        <f t="shared" si="465"/>
        <v>0</v>
      </c>
      <c r="AI364" s="197" t="e">
        <f t="shared" si="467"/>
        <v>#DIV/0!</v>
      </c>
      <c r="AJ364" s="205">
        <v>0</v>
      </c>
      <c r="AK364" s="205">
        <v>0</v>
      </c>
      <c r="AL364" s="205">
        <v>0</v>
      </c>
      <c r="AM364" s="205">
        <v>0</v>
      </c>
      <c r="AN364" s="205">
        <v>0</v>
      </c>
      <c r="AO364" s="205">
        <v>0</v>
      </c>
      <c r="AP364" s="205">
        <v>0</v>
      </c>
      <c r="AQ364" s="205">
        <v>0</v>
      </c>
      <c r="AR364" s="205">
        <v>0</v>
      </c>
      <c r="AS364" s="205">
        <v>0</v>
      </c>
      <c r="AT364" s="205">
        <v>0</v>
      </c>
      <c r="AU364" s="275">
        <v>0</v>
      </c>
      <c r="AW364" s="196">
        <f t="shared" si="466"/>
        <v>0</v>
      </c>
      <c r="AX364" s="197" t="e">
        <f t="shared" si="468"/>
        <v>#DIV/0!</v>
      </c>
      <c r="AY364" s="205">
        <v>0</v>
      </c>
      <c r="AZ364" s="205">
        <v>0</v>
      </c>
      <c r="BA364" s="205">
        <v>0</v>
      </c>
      <c r="BB364" s="205">
        <v>0</v>
      </c>
      <c r="BC364" s="205">
        <v>0</v>
      </c>
      <c r="BD364" s="205">
        <v>0</v>
      </c>
      <c r="BE364" s="205">
        <v>0</v>
      </c>
      <c r="BF364" s="205">
        <v>0</v>
      </c>
      <c r="BG364" s="205">
        <v>0</v>
      </c>
      <c r="BH364" s="205">
        <v>0</v>
      </c>
      <c r="BI364" s="205">
        <v>0</v>
      </c>
      <c r="BJ364" s="275">
        <v>0</v>
      </c>
    </row>
    <row r="365" spans="1:62">
      <c r="A365" s="218">
        <v>6335</v>
      </c>
      <c r="B365" s="430" t="s">
        <v>511</v>
      </c>
      <c r="C365" s="204" t="s">
        <v>512</v>
      </c>
      <c r="D365" s="196">
        <f t="shared" si="469"/>
        <v>0</v>
      </c>
      <c r="E365" s="197" t="e">
        <f t="shared" si="470"/>
        <v>#DIV/0!</v>
      </c>
      <c r="F365" s="205">
        <f t="shared" si="508"/>
        <v>0</v>
      </c>
      <c r="G365" s="205">
        <f t="shared" si="509"/>
        <v>0</v>
      </c>
      <c r="H365" s="205">
        <f t="shared" si="510"/>
        <v>0</v>
      </c>
      <c r="I365" s="205">
        <f t="shared" si="511"/>
        <v>0</v>
      </c>
      <c r="J365" s="205">
        <f t="shared" si="512"/>
        <v>0</v>
      </c>
      <c r="K365" s="205">
        <f t="shared" si="513"/>
        <v>0</v>
      </c>
      <c r="L365" s="205">
        <f t="shared" si="514"/>
        <v>0</v>
      </c>
      <c r="M365" s="205">
        <f t="shared" si="515"/>
        <v>0</v>
      </c>
      <c r="N365" s="205">
        <f t="shared" si="516"/>
        <v>0</v>
      </c>
      <c r="O365" s="205">
        <f t="shared" si="517"/>
        <v>0</v>
      </c>
      <c r="P365" s="205">
        <f t="shared" si="518"/>
        <v>0</v>
      </c>
      <c r="Q365" s="275">
        <f t="shared" si="519"/>
        <v>0</v>
      </c>
      <c r="S365" s="196">
        <f t="shared" si="471"/>
        <v>0</v>
      </c>
      <c r="T365" s="197" t="e">
        <f t="shared" si="472"/>
        <v>#DIV/0!</v>
      </c>
      <c r="U365" s="205">
        <v>0</v>
      </c>
      <c r="V365" s="205">
        <v>0</v>
      </c>
      <c r="W365" s="205">
        <v>0</v>
      </c>
      <c r="X365" s="205">
        <v>0</v>
      </c>
      <c r="Y365" s="205">
        <v>0</v>
      </c>
      <c r="Z365" s="205">
        <v>0</v>
      </c>
      <c r="AA365" s="205">
        <v>0</v>
      </c>
      <c r="AB365" s="205">
        <v>0</v>
      </c>
      <c r="AC365" s="205">
        <v>0</v>
      </c>
      <c r="AD365" s="205">
        <v>0</v>
      </c>
      <c r="AE365" s="205">
        <v>0</v>
      </c>
      <c r="AF365" s="275">
        <v>0</v>
      </c>
      <c r="AH365" s="196">
        <f t="shared" si="465"/>
        <v>0</v>
      </c>
      <c r="AI365" s="197" t="e">
        <f t="shared" si="467"/>
        <v>#DIV/0!</v>
      </c>
      <c r="AJ365" s="205">
        <v>0</v>
      </c>
      <c r="AK365" s="205">
        <v>0</v>
      </c>
      <c r="AL365" s="205">
        <v>0</v>
      </c>
      <c r="AM365" s="205">
        <v>0</v>
      </c>
      <c r="AN365" s="205">
        <v>0</v>
      </c>
      <c r="AO365" s="205">
        <v>0</v>
      </c>
      <c r="AP365" s="205">
        <v>0</v>
      </c>
      <c r="AQ365" s="205">
        <v>0</v>
      </c>
      <c r="AR365" s="205">
        <v>0</v>
      </c>
      <c r="AS365" s="205">
        <v>0</v>
      </c>
      <c r="AT365" s="205">
        <v>0</v>
      </c>
      <c r="AU365" s="275">
        <v>0</v>
      </c>
      <c r="AW365" s="196">
        <f t="shared" si="466"/>
        <v>0</v>
      </c>
      <c r="AX365" s="197" t="e">
        <f t="shared" si="468"/>
        <v>#DIV/0!</v>
      </c>
      <c r="AY365" s="205">
        <v>0</v>
      </c>
      <c r="AZ365" s="205">
        <v>0</v>
      </c>
      <c r="BA365" s="205">
        <v>0</v>
      </c>
      <c r="BB365" s="205">
        <v>0</v>
      </c>
      <c r="BC365" s="205">
        <v>0</v>
      </c>
      <c r="BD365" s="205">
        <v>0</v>
      </c>
      <c r="BE365" s="205">
        <v>0</v>
      </c>
      <c r="BF365" s="205">
        <v>0</v>
      </c>
      <c r="BG365" s="205">
        <v>0</v>
      </c>
      <c r="BH365" s="205">
        <v>0</v>
      </c>
      <c r="BI365" s="205">
        <v>0</v>
      </c>
      <c r="BJ365" s="275">
        <v>0</v>
      </c>
    </row>
    <row r="366" spans="1:62">
      <c r="A366" s="218">
        <v>6335</v>
      </c>
      <c r="B366" s="430" t="s">
        <v>716</v>
      </c>
      <c r="C366" s="204" t="s">
        <v>513</v>
      </c>
      <c r="D366" s="196">
        <f t="shared" si="469"/>
        <v>0</v>
      </c>
      <c r="E366" s="197" t="e">
        <f t="shared" si="470"/>
        <v>#DIV/0!</v>
      </c>
      <c r="F366" s="205">
        <f t="shared" si="508"/>
        <v>0</v>
      </c>
      <c r="G366" s="205">
        <f t="shared" si="509"/>
        <v>0</v>
      </c>
      <c r="H366" s="205">
        <f t="shared" si="510"/>
        <v>0</v>
      </c>
      <c r="I366" s="205">
        <f t="shared" si="511"/>
        <v>0</v>
      </c>
      <c r="J366" s="205">
        <f t="shared" si="512"/>
        <v>0</v>
      </c>
      <c r="K366" s="205">
        <f t="shared" si="513"/>
        <v>0</v>
      </c>
      <c r="L366" s="205">
        <f t="shared" si="514"/>
        <v>0</v>
      </c>
      <c r="M366" s="205">
        <f t="shared" si="515"/>
        <v>0</v>
      </c>
      <c r="N366" s="205">
        <f t="shared" si="516"/>
        <v>0</v>
      </c>
      <c r="O366" s="205">
        <f t="shared" si="517"/>
        <v>0</v>
      </c>
      <c r="P366" s="205">
        <f t="shared" si="518"/>
        <v>0</v>
      </c>
      <c r="Q366" s="275">
        <f t="shared" si="519"/>
        <v>0</v>
      </c>
      <c r="S366" s="196">
        <f t="shared" si="471"/>
        <v>0</v>
      </c>
      <c r="T366" s="197" t="e">
        <f t="shared" si="472"/>
        <v>#DIV/0!</v>
      </c>
      <c r="U366" s="205">
        <v>0</v>
      </c>
      <c r="V366" s="205">
        <v>0</v>
      </c>
      <c r="W366" s="205">
        <v>0</v>
      </c>
      <c r="X366" s="205">
        <v>0</v>
      </c>
      <c r="Y366" s="205">
        <v>0</v>
      </c>
      <c r="Z366" s="205">
        <v>0</v>
      </c>
      <c r="AA366" s="205">
        <v>0</v>
      </c>
      <c r="AB366" s="205">
        <v>0</v>
      </c>
      <c r="AC366" s="205">
        <v>0</v>
      </c>
      <c r="AD366" s="205">
        <v>0</v>
      </c>
      <c r="AE366" s="205">
        <v>0</v>
      </c>
      <c r="AF366" s="275">
        <v>0</v>
      </c>
      <c r="AH366" s="196">
        <f t="shared" si="465"/>
        <v>0</v>
      </c>
      <c r="AI366" s="197" t="e">
        <f t="shared" si="467"/>
        <v>#DIV/0!</v>
      </c>
      <c r="AJ366" s="205">
        <v>0</v>
      </c>
      <c r="AK366" s="205">
        <v>0</v>
      </c>
      <c r="AL366" s="205">
        <v>0</v>
      </c>
      <c r="AM366" s="205">
        <v>0</v>
      </c>
      <c r="AN366" s="205">
        <v>0</v>
      </c>
      <c r="AO366" s="205">
        <v>0</v>
      </c>
      <c r="AP366" s="205">
        <v>0</v>
      </c>
      <c r="AQ366" s="205">
        <v>0</v>
      </c>
      <c r="AR366" s="205">
        <v>0</v>
      </c>
      <c r="AS366" s="205">
        <v>0</v>
      </c>
      <c r="AT366" s="205">
        <v>0</v>
      </c>
      <c r="AU366" s="275">
        <v>0</v>
      </c>
      <c r="AW366" s="196">
        <f t="shared" si="466"/>
        <v>0</v>
      </c>
      <c r="AX366" s="197" t="e">
        <f t="shared" si="468"/>
        <v>#DIV/0!</v>
      </c>
      <c r="AY366" s="205">
        <v>0</v>
      </c>
      <c r="AZ366" s="205">
        <v>0</v>
      </c>
      <c r="BA366" s="205">
        <v>0</v>
      </c>
      <c r="BB366" s="205">
        <v>0</v>
      </c>
      <c r="BC366" s="205">
        <v>0</v>
      </c>
      <c r="BD366" s="205">
        <v>0</v>
      </c>
      <c r="BE366" s="205">
        <v>0</v>
      </c>
      <c r="BF366" s="205">
        <v>0</v>
      </c>
      <c r="BG366" s="205">
        <v>0</v>
      </c>
      <c r="BH366" s="205">
        <v>0</v>
      </c>
      <c r="BI366" s="205">
        <v>0</v>
      </c>
      <c r="BJ366" s="275">
        <v>0</v>
      </c>
    </row>
    <row r="367" spans="1:62" ht="18.5">
      <c r="A367" s="305"/>
      <c r="B367" s="305"/>
      <c r="C367" s="306" t="s">
        <v>45</v>
      </c>
      <c r="D367" s="307">
        <f t="shared" si="469"/>
        <v>0</v>
      </c>
      <c r="E367" s="308" t="e">
        <f t="shared" si="470"/>
        <v>#DIV/0!</v>
      </c>
      <c r="F367" s="307">
        <f t="shared" si="508"/>
        <v>0</v>
      </c>
      <c r="G367" s="307">
        <f t="shared" si="509"/>
        <v>0</v>
      </c>
      <c r="H367" s="307">
        <f t="shared" si="510"/>
        <v>0</v>
      </c>
      <c r="I367" s="307">
        <f t="shared" si="511"/>
        <v>0</v>
      </c>
      <c r="J367" s="307">
        <f t="shared" si="512"/>
        <v>0</v>
      </c>
      <c r="K367" s="307">
        <f t="shared" si="513"/>
        <v>0</v>
      </c>
      <c r="L367" s="307">
        <f t="shared" si="514"/>
        <v>0</v>
      </c>
      <c r="M367" s="307">
        <f t="shared" si="515"/>
        <v>0</v>
      </c>
      <c r="N367" s="307">
        <f t="shared" si="516"/>
        <v>0</v>
      </c>
      <c r="O367" s="307">
        <f t="shared" si="517"/>
        <v>0</v>
      </c>
      <c r="P367" s="307">
        <f t="shared" si="518"/>
        <v>0</v>
      </c>
      <c r="Q367" s="356">
        <f t="shared" si="519"/>
        <v>0</v>
      </c>
      <c r="S367" s="307">
        <f t="shared" si="471"/>
        <v>0</v>
      </c>
      <c r="T367" s="308" t="e">
        <f t="shared" si="472"/>
        <v>#DIV/0!</v>
      </c>
      <c r="U367" s="307">
        <v>0</v>
      </c>
      <c r="V367" s="307">
        <v>0</v>
      </c>
      <c r="W367" s="307">
        <v>0</v>
      </c>
      <c r="X367" s="307">
        <v>0</v>
      </c>
      <c r="Y367" s="307">
        <v>0</v>
      </c>
      <c r="Z367" s="307">
        <v>0</v>
      </c>
      <c r="AA367" s="307">
        <v>0</v>
      </c>
      <c r="AB367" s="307">
        <v>0</v>
      </c>
      <c r="AC367" s="307">
        <v>0</v>
      </c>
      <c r="AD367" s="307">
        <v>0</v>
      </c>
      <c r="AE367" s="307">
        <v>0</v>
      </c>
      <c r="AF367" s="356">
        <v>0</v>
      </c>
      <c r="AG367" s="291"/>
      <c r="AH367" s="307">
        <f t="shared" si="465"/>
        <v>0</v>
      </c>
      <c r="AI367" s="308" t="e">
        <f t="shared" si="467"/>
        <v>#DIV/0!</v>
      </c>
      <c r="AJ367" s="307">
        <v>0</v>
      </c>
      <c r="AK367" s="307">
        <v>0</v>
      </c>
      <c r="AL367" s="307">
        <v>0</v>
      </c>
      <c r="AM367" s="307">
        <v>0</v>
      </c>
      <c r="AN367" s="307">
        <v>0</v>
      </c>
      <c r="AO367" s="307">
        <v>0</v>
      </c>
      <c r="AP367" s="307">
        <v>0</v>
      </c>
      <c r="AQ367" s="307">
        <v>0</v>
      </c>
      <c r="AR367" s="307">
        <v>0</v>
      </c>
      <c r="AS367" s="307">
        <v>0</v>
      </c>
      <c r="AT367" s="307">
        <v>0</v>
      </c>
      <c r="AU367" s="356">
        <v>0</v>
      </c>
      <c r="AW367" s="307">
        <f t="shared" si="466"/>
        <v>0</v>
      </c>
      <c r="AX367" s="308" t="e">
        <f t="shared" si="468"/>
        <v>#DIV/0!</v>
      </c>
      <c r="AY367" s="307">
        <v>0</v>
      </c>
      <c r="AZ367" s="307">
        <v>0</v>
      </c>
      <c r="BA367" s="307">
        <v>0</v>
      </c>
      <c r="BB367" s="307">
        <v>0</v>
      </c>
      <c r="BC367" s="307">
        <v>0</v>
      </c>
      <c r="BD367" s="307">
        <v>0</v>
      </c>
      <c r="BE367" s="307">
        <v>0</v>
      </c>
      <c r="BF367" s="307">
        <v>0</v>
      </c>
      <c r="BG367" s="307">
        <v>0</v>
      </c>
      <c r="BH367" s="307">
        <v>0</v>
      </c>
      <c r="BI367" s="307">
        <v>0</v>
      </c>
      <c r="BJ367" s="356">
        <v>0</v>
      </c>
    </row>
    <row r="368" spans="1:62">
      <c r="A368" s="350"/>
      <c r="B368" s="350"/>
      <c r="C368" s="302" t="s">
        <v>75</v>
      </c>
      <c r="D368" s="303">
        <f t="shared" si="469"/>
        <v>0</v>
      </c>
      <c r="E368" s="304" t="e">
        <f t="shared" si="470"/>
        <v>#DIV/0!</v>
      </c>
      <c r="F368" s="303">
        <f t="shared" ref="F368:Q368" si="520">SUM(F362:F367)</f>
        <v>0</v>
      </c>
      <c r="G368" s="303">
        <f t="shared" si="520"/>
        <v>0</v>
      </c>
      <c r="H368" s="303">
        <f t="shared" si="520"/>
        <v>0</v>
      </c>
      <c r="I368" s="303">
        <f t="shared" si="520"/>
        <v>0</v>
      </c>
      <c r="J368" s="303">
        <f t="shared" si="520"/>
        <v>0</v>
      </c>
      <c r="K368" s="303">
        <f t="shared" si="520"/>
        <v>0</v>
      </c>
      <c r="L368" s="303">
        <f t="shared" si="520"/>
        <v>0</v>
      </c>
      <c r="M368" s="303">
        <f t="shared" si="520"/>
        <v>0</v>
      </c>
      <c r="N368" s="303">
        <f t="shared" si="520"/>
        <v>0</v>
      </c>
      <c r="O368" s="303">
        <f t="shared" si="520"/>
        <v>0</v>
      </c>
      <c r="P368" s="303">
        <f t="shared" si="520"/>
        <v>0</v>
      </c>
      <c r="Q368" s="353">
        <f t="shared" si="520"/>
        <v>0</v>
      </c>
      <c r="S368" s="303">
        <f t="shared" si="471"/>
        <v>0</v>
      </c>
      <c r="T368" s="304" t="e">
        <f t="shared" si="472"/>
        <v>#DIV/0!</v>
      </c>
      <c r="U368" s="303">
        <f>SUM(U362:U367)</f>
        <v>0</v>
      </c>
      <c r="V368" s="303">
        <f t="shared" ref="V368:AF368" si="521">SUM(V362:V367)</f>
        <v>0</v>
      </c>
      <c r="W368" s="303">
        <f t="shared" si="521"/>
        <v>0</v>
      </c>
      <c r="X368" s="303">
        <f t="shared" si="521"/>
        <v>0</v>
      </c>
      <c r="Y368" s="303">
        <f t="shared" si="521"/>
        <v>0</v>
      </c>
      <c r="Z368" s="303">
        <f t="shared" si="521"/>
        <v>0</v>
      </c>
      <c r="AA368" s="303">
        <f t="shared" si="521"/>
        <v>0</v>
      </c>
      <c r="AB368" s="303">
        <f t="shared" si="521"/>
        <v>0</v>
      </c>
      <c r="AC368" s="303">
        <f t="shared" si="521"/>
        <v>0</v>
      </c>
      <c r="AD368" s="303">
        <f t="shared" si="521"/>
        <v>0</v>
      </c>
      <c r="AE368" s="303">
        <f t="shared" si="521"/>
        <v>0</v>
      </c>
      <c r="AF368" s="353">
        <f t="shared" si="521"/>
        <v>0</v>
      </c>
      <c r="AH368" s="303">
        <f t="shared" si="465"/>
        <v>0</v>
      </c>
      <c r="AI368" s="304" t="e">
        <f t="shared" si="467"/>
        <v>#DIV/0!</v>
      </c>
      <c r="AJ368" s="303">
        <f>SUM(AJ362:AJ367)</f>
        <v>0</v>
      </c>
      <c r="AK368" s="303">
        <f t="shared" ref="AK368:AU368" si="522">SUM(AK362:AK367)</f>
        <v>0</v>
      </c>
      <c r="AL368" s="303">
        <f t="shared" si="522"/>
        <v>0</v>
      </c>
      <c r="AM368" s="303">
        <f t="shared" si="522"/>
        <v>0</v>
      </c>
      <c r="AN368" s="303">
        <f t="shared" si="522"/>
        <v>0</v>
      </c>
      <c r="AO368" s="303">
        <f t="shared" si="522"/>
        <v>0</v>
      </c>
      <c r="AP368" s="303">
        <f t="shared" si="522"/>
        <v>0</v>
      </c>
      <c r="AQ368" s="303">
        <f t="shared" si="522"/>
        <v>0</v>
      </c>
      <c r="AR368" s="303">
        <f t="shared" si="522"/>
        <v>0</v>
      </c>
      <c r="AS368" s="303">
        <f t="shared" si="522"/>
        <v>0</v>
      </c>
      <c r="AT368" s="303">
        <f t="shared" si="522"/>
        <v>0</v>
      </c>
      <c r="AU368" s="353">
        <f t="shared" si="522"/>
        <v>0</v>
      </c>
      <c r="AW368" s="303">
        <f t="shared" si="466"/>
        <v>0</v>
      </c>
      <c r="AX368" s="304" t="e">
        <f t="shared" si="468"/>
        <v>#DIV/0!</v>
      </c>
      <c r="AY368" s="303">
        <f>SUM(AY362:AY367)</f>
        <v>0</v>
      </c>
      <c r="AZ368" s="303">
        <f t="shared" ref="AZ368:BJ368" si="523">SUM(AZ362:AZ367)</f>
        <v>0</v>
      </c>
      <c r="BA368" s="303">
        <f t="shared" si="523"/>
        <v>0</v>
      </c>
      <c r="BB368" s="303">
        <f t="shared" si="523"/>
        <v>0</v>
      </c>
      <c r="BC368" s="303">
        <f t="shared" si="523"/>
        <v>0</v>
      </c>
      <c r="BD368" s="303">
        <f t="shared" si="523"/>
        <v>0</v>
      </c>
      <c r="BE368" s="303">
        <f t="shared" si="523"/>
        <v>0</v>
      </c>
      <c r="BF368" s="303">
        <f t="shared" si="523"/>
        <v>0</v>
      </c>
      <c r="BG368" s="303">
        <f t="shared" si="523"/>
        <v>0</v>
      </c>
      <c r="BH368" s="303">
        <f t="shared" si="523"/>
        <v>0</v>
      </c>
      <c r="BI368" s="303">
        <f t="shared" si="523"/>
        <v>0</v>
      </c>
      <c r="BJ368" s="353">
        <f t="shared" si="523"/>
        <v>0</v>
      </c>
    </row>
    <row r="369" spans="1:62">
      <c r="A369" s="218">
        <v>6336</v>
      </c>
      <c r="B369" s="430" t="s">
        <v>514</v>
      </c>
      <c r="C369" s="204" t="s">
        <v>515</v>
      </c>
      <c r="D369" s="196">
        <f t="shared" si="469"/>
        <v>0</v>
      </c>
      <c r="E369" s="197" t="e">
        <f t="shared" si="470"/>
        <v>#DIV/0!</v>
      </c>
      <c r="F369" s="205">
        <f t="shared" ref="F369:F374" si="524">U369+AJ369+AY369</f>
        <v>0</v>
      </c>
      <c r="G369" s="205">
        <f t="shared" ref="G369:G374" si="525">V369+AK369+AZ369</f>
        <v>0</v>
      </c>
      <c r="H369" s="205">
        <f t="shared" ref="H369:H374" si="526">W369+AL369+BA369</f>
        <v>0</v>
      </c>
      <c r="I369" s="205">
        <f t="shared" ref="I369:I374" si="527">X369+AM369+BB369</f>
        <v>0</v>
      </c>
      <c r="J369" s="205">
        <f t="shared" ref="J369:J374" si="528">Y369+AN369+BC369</f>
        <v>0</v>
      </c>
      <c r="K369" s="205">
        <f t="shared" ref="K369:K374" si="529">Z369+AO369+BD369</f>
        <v>0</v>
      </c>
      <c r="L369" s="205">
        <f t="shared" ref="L369:L374" si="530">AA369+AP369+BE369</f>
        <v>0</v>
      </c>
      <c r="M369" s="205">
        <f t="shared" ref="M369:M374" si="531">AB369+AQ369+BF369</f>
        <v>0</v>
      </c>
      <c r="N369" s="205">
        <f t="shared" ref="N369:N374" si="532">AC369+AR369+BG369</f>
        <v>0</v>
      </c>
      <c r="O369" s="205">
        <f t="shared" ref="O369:O374" si="533">AD369+AS369+BH369</f>
        <v>0</v>
      </c>
      <c r="P369" s="205">
        <f t="shared" ref="P369:P374" si="534">AE369+AT369+BI369</f>
        <v>0</v>
      </c>
      <c r="Q369" s="275">
        <f t="shared" ref="Q369:Q374" si="535">AF369+AU369+BJ369</f>
        <v>0</v>
      </c>
      <c r="S369" s="196">
        <f t="shared" si="471"/>
        <v>0</v>
      </c>
      <c r="T369" s="197" t="e">
        <f t="shared" si="472"/>
        <v>#DIV/0!</v>
      </c>
      <c r="U369" s="205">
        <v>0</v>
      </c>
      <c r="V369" s="205">
        <v>0</v>
      </c>
      <c r="W369" s="205">
        <v>0</v>
      </c>
      <c r="X369" s="205">
        <v>0</v>
      </c>
      <c r="Y369" s="205">
        <v>0</v>
      </c>
      <c r="Z369" s="205">
        <v>0</v>
      </c>
      <c r="AA369" s="205">
        <v>0</v>
      </c>
      <c r="AB369" s="205">
        <v>0</v>
      </c>
      <c r="AC369" s="205">
        <v>0</v>
      </c>
      <c r="AD369" s="205">
        <v>0</v>
      </c>
      <c r="AE369" s="205">
        <v>0</v>
      </c>
      <c r="AF369" s="275">
        <v>0</v>
      </c>
      <c r="AH369" s="196">
        <f t="shared" si="465"/>
        <v>0</v>
      </c>
      <c r="AI369" s="197" t="e">
        <f t="shared" si="467"/>
        <v>#DIV/0!</v>
      </c>
      <c r="AJ369" s="205">
        <v>0</v>
      </c>
      <c r="AK369" s="205">
        <v>0</v>
      </c>
      <c r="AL369" s="205">
        <v>0</v>
      </c>
      <c r="AM369" s="205">
        <v>0</v>
      </c>
      <c r="AN369" s="205">
        <v>0</v>
      </c>
      <c r="AO369" s="205">
        <v>0</v>
      </c>
      <c r="AP369" s="205">
        <v>0</v>
      </c>
      <c r="AQ369" s="205">
        <v>0</v>
      </c>
      <c r="AR369" s="205">
        <v>0</v>
      </c>
      <c r="AS369" s="205">
        <v>0</v>
      </c>
      <c r="AT369" s="205">
        <v>0</v>
      </c>
      <c r="AU369" s="275">
        <v>0</v>
      </c>
      <c r="AW369" s="196">
        <f t="shared" si="466"/>
        <v>0</v>
      </c>
      <c r="AX369" s="197" t="e">
        <f t="shared" si="468"/>
        <v>#DIV/0!</v>
      </c>
      <c r="AY369" s="205">
        <v>0</v>
      </c>
      <c r="AZ369" s="205">
        <v>0</v>
      </c>
      <c r="BA369" s="205">
        <v>0</v>
      </c>
      <c r="BB369" s="205">
        <v>0</v>
      </c>
      <c r="BC369" s="205">
        <v>0</v>
      </c>
      <c r="BD369" s="205">
        <v>0</v>
      </c>
      <c r="BE369" s="205">
        <v>0</v>
      </c>
      <c r="BF369" s="205">
        <v>0</v>
      </c>
      <c r="BG369" s="205">
        <v>0</v>
      </c>
      <c r="BH369" s="205">
        <v>0</v>
      </c>
      <c r="BI369" s="205">
        <v>0</v>
      </c>
      <c r="BJ369" s="275">
        <v>0</v>
      </c>
    </row>
    <row r="370" spans="1:62">
      <c r="A370" s="218">
        <v>6336</v>
      </c>
      <c r="B370" s="430" t="s">
        <v>516</v>
      </c>
      <c r="C370" s="204" t="s">
        <v>517</v>
      </c>
      <c r="D370" s="196">
        <f t="shared" si="469"/>
        <v>0</v>
      </c>
      <c r="E370" s="197" t="e">
        <f t="shared" si="470"/>
        <v>#DIV/0!</v>
      </c>
      <c r="F370" s="205">
        <f t="shared" si="524"/>
        <v>0</v>
      </c>
      <c r="G370" s="205">
        <f t="shared" si="525"/>
        <v>0</v>
      </c>
      <c r="H370" s="205">
        <f t="shared" si="526"/>
        <v>0</v>
      </c>
      <c r="I370" s="205">
        <f t="shared" si="527"/>
        <v>0</v>
      </c>
      <c r="J370" s="205">
        <f t="shared" si="528"/>
        <v>0</v>
      </c>
      <c r="K370" s="205">
        <f t="shared" si="529"/>
        <v>0</v>
      </c>
      <c r="L370" s="205">
        <f t="shared" si="530"/>
        <v>0</v>
      </c>
      <c r="M370" s="205">
        <f t="shared" si="531"/>
        <v>0</v>
      </c>
      <c r="N370" s="205">
        <f t="shared" si="532"/>
        <v>0</v>
      </c>
      <c r="O370" s="205">
        <f t="shared" si="533"/>
        <v>0</v>
      </c>
      <c r="P370" s="205">
        <f t="shared" si="534"/>
        <v>0</v>
      </c>
      <c r="Q370" s="275">
        <f t="shared" si="535"/>
        <v>0</v>
      </c>
      <c r="S370" s="196">
        <f t="shared" si="471"/>
        <v>0</v>
      </c>
      <c r="T370" s="197" t="e">
        <f t="shared" si="472"/>
        <v>#DIV/0!</v>
      </c>
      <c r="U370" s="205">
        <v>0</v>
      </c>
      <c r="V370" s="205">
        <v>0</v>
      </c>
      <c r="W370" s="205">
        <v>0</v>
      </c>
      <c r="X370" s="205">
        <v>0</v>
      </c>
      <c r="Y370" s="205">
        <v>0</v>
      </c>
      <c r="Z370" s="205">
        <v>0</v>
      </c>
      <c r="AA370" s="205">
        <v>0</v>
      </c>
      <c r="AB370" s="205">
        <v>0</v>
      </c>
      <c r="AC370" s="205">
        <v>0</v>
      </c>
      <c r="AD370" s="205">
        <v>0</v>
      </c>
      <c r="AE370" s="205">
        <v>0</v>
      </c>
      <c r="AF370" s="275">
        <v>0</v>
      </c>
      <c r="AH370" s="196">
        <f t="shared" si="465"/>
        <v>0</v>
      </c>
      <c r="AI370" s="197" t="e">
        <f t="shared" si="467"/>
        <v>#DIV/0!</v>
      </c>
      <c r="AJ370" s="205">
        <v>0</v>
      </c>
      <c r="AK370" s="205">
        <v>0</v>
      </c>
      <c r="AL370" s="205">
        <v>0</v>
      </c>
      <c r="AM370" s="205">
        <v>0</v>
      </c>
      <c r="AN370" s="205">
        <v>0</v>
      </c>
      <c r="AO370" s="205">
        <v>0</v>
      </c>
      <c r="AP370" s="205">
        <v>0</v>
      </c>
      <c r="AQ370" s="205">
        <v>0</v>
      </c>
      <c r="AR370" s="205">
        <v>0</v>
      </c>
      <c r="AS370" s="205">
        <v>0</v>
      </c>
      <c r="AT370" s="205">
        <v>0</v>
      </c>
      <c r="AU370" s="275">
        <v>0</v>
      </c>
      <c r="AW370" s="196">
        <f t="shared" si="466"/>
        <v>0</v>
      </c>
      <c r="AX370" s="197" t="e">
        <f t="shared" si="468"/>
        <v>#DIV/0!</v>
      </c>
      <c r="AY370" s="205">
        <v>0</v>
      </c>
      <c r="AZ370" s="205">
        <v>0</v>
      </c>
      <c r="BA370" s="205">
        <v>0</v>
      </c>
      <c r="BB370" s="205">
        <v>0</v>
      </c>
      <c r="BC370" s="205">
        <v>0</v>
      </c>
      <c r="BD370" s="205">
        <v>0</v>
      </c>
      <c r="BE370" s="205">
        <v>0</v>
      </c>
      <c r="BF370" s="205">
        <v>0</v>
      </c>
      <c r="BG370" s="205">
        <v>0</v>
      </c>
      <c r="BH370" s="205">
        <v>0</v>
      </c>
      <c r="BI370" s="205">
        <v>0</v>
      </c>
      <c r="BJ370" s="275">
        <v>0</v>
      </c>
    </row>
    <row r="371" spans="1:62">
      <c r="A371" s="218">
        <v>6336</v>
      </c>
      <c r="B371" s="430" t="s">
        <v>518</v>
      </c>
      <c r="C371" s="204" t="s">
        <v>519</v>
      </c>
      <c r="D371" s="196">
        <f t="shared" si="469"/>
        <v>0</v>
      </c>
      <c r="E371" s="197" t="e">
        <f t="shared" si="470"/>
        <v>#DIV/0!</v>
      </c>
      <c r="F371" s="205">
        <f t="shared" si="524"/>
        <v>0</v>
      </c>
      <c r="G371" s="205">
        <f t="shared" si="525"/>
        <v>0</v>
      </c>
      <c r="H371" s="205">
        <f t="shared" si="526"/>
        <v>0</v>
      </c>
      <c r="I371" s="205">
        <f t="shared" si="527"/>
        <v>0</v>
      </c>
      <c r="J371" s="205">
        <f t="shared" si="528"/>
        <v>0</v>
      </c>
      <c r="K371" s="205">
        <f t="shared" si="529"/>
        <v>0</v>
      </c>
      <c r="L371" s="205">
        <f t="shared" si="530"/>
        <v>0</v>
      </c>
      <c r="M371" s="205">
        <f t="shared" si="531"/>
        <v>0</v>
      </c>
      <c r="N371" s="205">
        <f t="shared" si="532"/>
        <v>0</v>
      </c>
      <c r="O371" s="205">
        <f t="shared" si="533"/>
        <v>0</v>
      </c>
      <c r="P371" s="205">
        <f t="shared" si="534"/>
        <v>0</v>
      </c>
      <c r="Q371" s="275">
        <f t="shared" si="535"/>
        <v>0</v>
      </c>
      <c r="S371" s="196">
        <f t="shared" si="471"/>
        <v>0</v>
      </c>
      <c r="T371" s="197" t="e">
        <f t="shared" si="472"/>
        <v>#DIV/0!</v>
      </c>
      <c r="U371" s="205">
        <v>0</v>
      </c>
      <c r="V371" s="205">
        <v>0</v>
      </c>
      <c r="W371" s="205">
        <v>0</v>
      </c>
      <c r="X371" s="205">
        <v>0</v>
      </c>
      <c r="Y371" s="205">
        <v>0</v>
      </c>
      <c r="Z371" s="205">
        <v>0</v>
      </c>
      <c r="AA371" s="205">
        <v>0</v>
      </c>
      <c r="AB371" s="205">
        <v>0</v>
      </c>
      <c r="AC371" s="205">
        <v>0</v>
      </c>
      <c r="AD371" s="205">
        <v>0</v>
      </c>
      <c r="AE371" s="205">
        <v>0</v>
      </c>
      <c r="AF371" s="275">
        <v>0</v>
      </c>
      <c r="AH371" s="196">
        <f t="shared" si="465"/>
        <v>0</v>
      </c>
      <c r="AI371" s="197" t="e">
        <f t="shared" si="467"/>
        <v>#DIV/0!</v>
      </c>
      <c r="AJ371" s="205">
        <v>0</v>
      </c>
      <c r="AK371" s="205">
        <v>0</v>
      </c>
      <c r="AL371" s="205">
        <v>0</v>
      </c>
      <c r="AM371" s="205">
        <v>0</v>
      </c>
      <c r="AN371" s="205">
        <v>0</v>
      </c>
      <c r="AO371" s="205">
        <v>0</v>
      </c>
      <c r="AP371" s="205">
        <v>0</v>
      </c>
      <c r="AQ371" s="205">
        <v>0</v>
      </c>
      <c r="AR371" s="205">
        <v>0</v>
      </c>
      <c r="AS371" s="205">
        <v>0</v>
      </c>
      <c r="AT371" s="205">
        <v>0</v>
      </c>
      <c r="AU371" s="275">
        <v>0</v>
      </c>
      <c r="AW371" s="196">
        <f t="shared" si="466"/>
        <v>0</v>
      </c>
      <c r="AX371" s="197" t="e">
        <f t="shared" si="468"/>
        <v>#DIV/0!</v>
      </c>
      <c r="AY371" s="205">
        <v>0</v>
      </c>
      <c r="AZ371" s="205">
        <v>0</v>
      </c>
      <c r="BA371" s="205">
        <v>0</v>
      </c>
      <c r="BB371" s="205">
        <v>0</v>
      </c>
      <c r="BC371" s="205">
        <v>0</v>
      </c>
      <c r="BD371" s="205">
        <v>0</v>
      </c>
      <c r="BE371" s="205">
        <v>0</v>
      </c>
      <c r="BF371" s="205">
        <v>0</v>
      </c>
      <c r="BG371" s="205">
        <v>0</v>
      </c>
      <c r="BH371" s="205">
        <v>0</v>
      </c>
      <c r="BI371" s="205">
        <v>0</v>
      </c>
      <c r="BJ371" s="275">
        <v>0</v>
      </c>
    </row>
    <row r="372" spans="1:62">
      <c r="A372" s="218">
        <v>6336</v>
      </c>
      <c r="B372" s="430" t="s">
        <v>520</v>
      </c>
      <c r="C372" s="204" t="s">
        <v>521</v>
      </c>
      <c r="D372" s="196">
        <f t="shared" si="469"/>
        <v>0</v>
      </c>
      <c r="E372" s="197" t="e">
        <f t="shared" si="470"/>
        <v>#DIV/0!</v>
      </c>
      <c r="F372" s="205">
        <f t="shared" si="524"/>
        <v>0</v>
      </c>
      <c r="G372" s="205">
        <f t="shared" si="525"/>
        <v>0</v>
      </c>
      <c r="H372" s="205">
        <f t="shared" si="526"/>
        <v>0</v>
      </c>
      <c r="I372" s="205">
        <f t="shared" si="527"/>
        <v>0</v>
      </c>
      <c r="J372" s="205">
        <f t="shared" si="528"/>
        <v>0</v>
      </c>
      <c r="K372" s="205">
        <f t="shared" si="529"/>
        <v>0</v>
      </c>
      <c r="L372" s="205">
        <f t="shared" si="530"/>
        <v>0</v>
      </c>
      <c r="M372" s="205">
        <f t="shared" si="531"/>
        <v>0</v>
      </c>
      <c r="N372" s="205">
        <f t="shared" si="532"/>
        <v>0</v>
      </c>
      <c r="O372" s="205">
        <f t="shared" si="533"/>
        <v>0</v>
      </c>
      <c r="P372" s="205">
        <f t="shared" si="534"/>
        <v>0</v>
      </c>
      <c r="Q372" s="275">
        <f t="shared" si="535"/>
        <v>0</v>
      </c>
      <c r="S372" s="196">
        <f t="shared" si="471"/>
        <v>0</v>
      </c>
      <c r="T372" s="197" t="e">
        <f t="shared" si="472"/>
        <v>#DIV/0!</v>
      </c>
      <c r="U372" s="205">
        <v>0</v>
      </c>
      <c r="V372" s="205">
        <v>0</v>
      </c>
      <c r="W372" s="205">
        <v>0</v>
      </c>
      <c r="X372" s="205">
        <v>0</v>
      </c>
      <c r="Y372" s="205">
        <v>0</v>
      </c>
      <c r="Z372" s="205">
        <v>0</v>
      </c>
      <c r="AA372" s="205">
        <v>0</v>
      </c>
      <c r="AB372" s="205">
        <v>0</v>
      </c>
      <c r="AC372" s="205">
        <v>0</v>
      </c>
      <c r="AD372" s="205">
        <v>0</v>
      </c>
      <c r="AE372" s="205">
        <v>0</v>
      </c>
      <c r="AF372" s="275">
        <v>0</v>
      </c>
      <c r="AH372" s="196">
        <f t="shared" si="465"/>
        <v>0</v>
      </c>
      <c r="AI372" s="197" t="e">
        <f t="shared" si="467"/>
        <v>#DIV/0!</v>
      </c>
      <c r="AJ372" s="205">
        <v>0</v>
      </c>
      <c r="AK372" s="205">
        <v>0</v>
      </c>
      <c r="AL372" s="205">
        <v>0</v>
      </c>
      <c r="AM372" s="205">
        <v>0</v>
      </c>
      <c r="AN372" s="205">
        <v>0</v>
      </c>
      <c r="AO372" s="205">
        <v>0</v>
      </c>
      <c r="AP372" s="205">
        <v>0</v>
      </c>
      <c r="AQ372" s="205">
        <v>0</v>
      </c>
      <c r="AR372" s="205">
        <v>0</v>
      </c>
      <c r="AS372" s="205">
        <v>0</v>
      </c>
      <c r="AT372" s="205">
        <v>0</v>
      </c>
      <c r="AU372" s="275">
        <v>0</v>
      </c>
      <c r="AW372" s="196">
        <f t="shared" si="466"/>
        <v>0</v>
      </c>
      <c r="AX372" s="197" t="e">
        <f t="shared" si="468"/>
        <v>#DIV/0!</v>
      </c>
      <c r="AY372" s="205">
        <v>0</v>
      </c>
      <c r="AZ372" s="205">
        <v>0</v>
      </c>
      <c r="BA372" s="205">
        <v>0</v>
      </c>
      <c r="BB372" s="205">
        <v>0</v>
      </c>
      <c r="BC372" s="205">
        <v>0</v>
      </c>
      <c r="BD372" s="205">
        <v>0</v>
      </c>
      <c r="BE372" s="205">
        <v>0</v>
      </c>
      <c r="BF372" s="205">
        <v>0</v>
      </c>
      <c r="BG372" s="205">
        <v>0</v>
      </c>
      <c r="BH372" s="205">
        <v>0</v>
      </c>
      <c r="BI372" s="205">
        <v>0</v>
      </c>
      <c r="BJ372" s="275">
        <v>0</v>
      </c>
    </row>
    <row r="373" spans="1:62">
      <c r="A373" s="218">
        <v>6399</v>
      </c>
      <c r="B373" s="430" t="s">
        <v>717</v>
      </c>
      <c r="C373" s="204" t="s">
        <v>522</v>
      </c>
      <c r="D373" s="196">
        <f t="shared" si="469"/>
        <v>0</v>
      </c>
      <c r="E373" s="197" t="e">
        <f t="shared" si="470"/>
        <v>#DIV/0!</v>
      </c>
      <c r="F373" s="205">
        <f t="shared" si="524"/>
        <v>0</v>
      </c>
      <c r="G373" s="205">
        <f t="shared" si="525"/>
        <v>0</v>
      </c>
      <c r="H373" s="205">
        <f t="shared" si="526"/>
        <v>0</v>
      </c>
      <c r="I373" s="205">
        <f t="shared" si="527"/>
        <v>0</v>
      </c>
      <c r="J373" s="205">
        <f t="shared" si="528"/>
        <v>0</v>
      </c>
      <c r="K373" s="205">
        <f t="shared" si="529"/>
        <v>0</v>
      </c>
      <c r="L373" s="205">
        <f t="shared" si="530"/>
        <v>0</v>
      </c>
      <c r="M373" s="205">
        <f t="shared" si="531"/>
        <v>0</v>
      </c>
      <c r="N373" s="205">
        <f t="shared" si="532"/>
        <v>0</v>
      </c>
      <c r="O373" s="205">
        <f t="shared" si="533"/>
        <v>0</v>
      </c>
      <c r="P373" s="205">
        <f t="shared" si="534"/>
        <v>0</v>
      </c>
      <c r="Q373" s="275">
        <f t="shared" si="535"/>
        <v>0</v>
      </c>
      <c r="S373" s="196">
        <f t="shared" si="471"/>
        <v>0</v>
      </c>
      <c r="T373" s="197" t="e">
        <f t="shared" si="472"/>
        <v>#DIV/0!</v>
      </c>
      <c r="U373" s="205">
        <v>0</v>
      </c>
      <c r="V373" s="205">
        <v>0</v>
      </c>
      <c r="W373" s="205">
        <v>0</v>
      </c>
      <c r="X373" s="205">
        <v>0</v>
      </c>
      <c r="Y373" s="205">
        <v>0</v>
      </c>
      <c r="Z373" s="205">
        <v>0</v>
      </c>
      <c r="AA373" s="205">
        <v>0</v>
      </c>
      <c r="AB373" s="205">
        <v>0</v>
      </c>
      <c r="AC373" s="205">
        <v>0</v>
      </c>
      <c r="AD373" s="205">
        <v>0</v>
      </c>
      <c r="AE373" s="205">
        <v>0</v>
      </c>
      <c r="AF373" s="275">
        <v>0</v>
      </c>
      <c r="AH373" s="196">
        <f t="shared" si="465"/>
        <v>0</v>
      </c>
      <c r="AI373" s="197" t="e">
        <f t="shared" si="467"/>
        <v>#DIV/0!</v>
      </c>
      <c r="AJ373" s="205">
        <v>0</v>
      </c>
      <c r="AK373" s="205">
        <v>0</v>
      </c>
      <c r="AL373" s="205">
        <v>0</v>
      </c>
      <c r="AM373" s="205">
        <v>0</v>
      </c>
      <c r="AN373" s="205">
        <v>0</v>
      </c>
      <c r="AO373" s="205">
        <v>0</v>
      </c>
      <c r="AP373" s="205">
        <v>0</v>
      </c>
      <c r="AQ373" s="205">
        <v>0</v>
      </c>
      <c r="AR373" s="205">
        <v>0</v>
      </c>
      <c r="AS373" s="205">
        <v>0</v>
      </c>
      <c r="AT373" s="205">
        <v>0</v>
      </c>
      <c r="AU373" s="275">
        <v>0</v>
      </c>
      <c r="AW373" s="196">
        <f t="shared" si="466"/>
        <v>0</v>
      </c>
      <c r="AX373" s="197" t="e">
        <f t="shared" si="468"/>
        <v>#DIV/0!</v>
      </c>
      <c r="AY373" s="205">
        <v>0</v>
      </c>
      <c r="AZ373" s="205">
        <v>0</v>
      </c>
      <c r="BA373" s="205">
        <v>0</v>
      </c>
      <c r="BB373" s="205">
        <v>0</v>
      </c>
      <c r="BC373" s="205">
        <v>0</v>
      </c>
      <c r="BD373" s="205">
        <v>0</v>
      </c>
      <c r="BE373" s="205">
        <v>0</v>
      </c>
      <c r="BF373" s="205">
        <v>0</v>
      </c>
      <c r="BG373" s="205">
        <v>0</v>
      </c>
      <c r="BH373" s="205">
        <v>0</v>
      </c>
      <c r="BI373" s="205">
        <v>0</v>
      </c>
      <c r="BJ373" s="275">
        <v>0</v>
      </c>
    </row>
    <row r="374" spans="1:62">
      <c r="A374" s="305"/>
      <c r="B374" s="305"/>
      <c r="C374" s="306" t="s">
        <v>45</v>
      </c>
      <c r="D374" s="307">
        <f t="shared" si="469"/>
        <v>0</v>
      </c>
      <c r="E374" s="308" t="e">
        <f t="shared" si="470"/>
        <v>#DIV/0!</v>
      </c>
      <c r="F374" s="307">
        <f t="shared" si="524"/>
        <v>0</v>
      </c>
      <c r="G374" s="307">
        <f t="shared" si="525"/>
        <v>0</v>
      </c>
      <c r="H374" s="307">
        <f t="shared" si="526"/>
        <v>0</v>
      </c>
      <c r="I374" s="307">
        <f t="shared" si="527"/>
        <v>0</v>
      </c>
      <c r="J374" s="307">
        <f t="shared" si="528"/>
        <v>0</v>
      </c>
      <c r="K374" s="307">
        <f t="shared" si="529"/>
        <v>0</v>
      </c>
      <c r="L374" s="307">
        <f t="shared" si="530"/>
        <v>0</v>
      </c>
      <c r="M374" s="307">
        <f t="shared" si="531"/>
        <v>0</v>
      </c>
      <c r="N374" s="307">
        <f t="shared" si="532"/>
        <v>0</v>
      </c>
      <c r="O374" s="307">
        <f t="shared" si="533"/>
        <v>0</v>
      </c>
      <c r="P374" s="307">
        <f t="shared" si="534"/>
        <v>0</v>
      </c>
      <c r="Q374" s="356">
        <f t="shared" si="535"/>
        <v>0</v>
      </c>
      <c r="S374" s="307">
        <f t="shared" si="471"/>
        <v>0</v>
      </c>
      <c r="T374" s="308" t="e">
        <f t="shared" si="472"/>
        <v>#DIV/0!</v>
      </c>
      <c r="U374" s="307">
        <v>0</v>
      </c>
      <c r="V374" s="307">
        <v>0</v>
      </c>
      <c r="W374" s="307">
        <v>0</v>
      </c>
      <c r="X374" s="307">
        <v>0</v>
      </c>
      <c r="Y374" s="307">
        <v>0</v>
      </c>
      <c r="Z374" s="307">
        <v>0</v>
      </c>
      <c r="AA374" s="307">
        <v>0</v>
      </c>
      <c r="AB374" s="307">
        <v>0</v>
      </c>
      <c r="AC374" s="307">
        <v>0</v>
      </c>
      <c r="AD374" s="307">
        <v>0</v>
      </c>
      <c r="AE374" s="307">
        <v>0</v>
      </c>
      <c r="AF374" s="356">
        <v>0</v>
      </c>
      <c r="AH374" s="307">
        <f t="shared" si="465"/>
        <v>0</v>
      </c>
      <c r="AI374" s="308" t="e">
        <f t="shared" si="467"/>
        <v>#DIV/0!</v>
      </c>
      <c r="AJ374" s="307">
        <v>0</v>
      </c>
      <c r="AK374" s="307">
        <v>0</v>
      </c>
      <c r="AL374" s="307">
        <v>0</v>
      </c>
      <c r="AM374" s="307">
        <v>0</v>
      </c>
      <c r="AN374" s="307">
        <v>0</v>
      </c>
      <c r="AO374" s="307">
        <v>0</v>
      </c>
      <c r="AP374" s="307">
        <v>0</v>
      </c>
      <c r="AQ374" s="307">
        <v>0</v>
      </c>
      <c r="AR374" s="307">
        <v>0</v>
      </c>
      <c r="AS374" s="307">
        <v>0</v>
      </c>
      <c r="AT374" s="307">
        <v>0</v>
      </c>
      <c r="AU374" s="356">
        <v>0</v>
      </c>
      <c r="AW374" s="307">
        <f t="shared" si="466"/>
        <v>0</v>
      </c>
      <c r="AX374" s="308" t="e">
        <f t="shared" si="468"/>
        <v>#DIV/0!</v>
      </c>
      <c r="AY374" s="307">
        <v>0</v>
      </c>
      <c r="AZ374" s="307">
        <v>0</v>
      </c>
      <c r="BA374" s="307">
        <v>0</v>
      </c>
      <c r="BB374" s="307">
        <v>0</v>
      </c>
      <c r="BC374" s="307">
        <v>0</v>
      </c>
      <c r="BD374" s="307">
        <v>0</v>
      </c>
      <c r="BE374" s="307">
        <v>0</v>
      </c>
      <c r="BF374" s="307">
        <v>0</v>
      </c>
      <c r="BG374" s="307">
        <v>0</v>
      </c>
      <c r="BH374" s="307">
        <v>0</v>
      </c>
      <c r="BI374" s="307">
        <v>0</v>
      </c>
      <c r="BJ374" s="356">
        <v>0</v>
      </c>
    </row>
    <row r="375" spans="1:62">
      <c r="A375" s="350"/>
      <c r="B375" s="350"/>
      <c r="C375" s="302" t="s">
        <v>75</v>
      </c>
      <c r="D375" s="303">
        <f t="shared" si="469"/>
        <v>0</v>
      </c>
      <c r="E375" s="304" t="e">
        <f t="shared" si="470"/>
        <v>#DIV/0!</v>
      </c>
      <c r="F375" s="303">
        <f t="shared" ref="F375:Q375" si="536">SUM(F369:F374)</f>
        <v>0</v>
      </c>
      <c r="G375" s="303">
        <f t="shared" si="536"/>
        <v>0</v>
      </c>
      <c r="H375" s="303">
        <f t="shared" si="536"/>
        <v>0</v>
      </c>
      <c r="I375" s="303">
        <f t="shared" si="536"/>
        <v>0</v>
      </c>
      <c r="J375" s="303">
        <f t="shared" si="536"/>
        <v>0</v>
      </c>
      <c r="K375" s="303">
        <f t="shared" si="536"/>
        <v>0</v>
      </c>
      <c r="L375" s="303">
        <f t="shared" si="536"/>
        <v>0</v>
      </c>
      <c r="M375" s="303">
        <f t="shared" si="536"/>
        <v>0</v>
      </c>
      <c r="N375" s="303">
        <f t="shared" si="536"/>
        <v>0</v>
      </c>
      <c r="O375" s="303">
        <f t="shared" si="536"/>
        <v>0</v>
      </c>
      <c r="P375" s="303">
        <f t="shared" si="536"/>
        <v>0</v>
      </c>
      <c r="Q375" s="353">
        <f t="shared" si="536"/>
        <v>0</v>
      </c>
      <c r="S375" s="303">
        <f t="shared" si="471"/>
        <v>0</v>
      </c>
      <c r="T375" s="304" t="e">
        <f t="shared" si="472"/>
        <v>#DIV/0!</v>
      </c>
      <c r="U375" s="303">
        <f t="shared" ref="U375" si="537">SUM(U369:U374)</f>
        <v>0</v>
      </c>
      <c r="V375" s="303">
        <f t="shared" ref="V375:AF375" si="538">SUM(V369:V374)</f>
        <v>0</v>
      </c>
      <c r="W375" s="303">
        <f t="shared" si="538"/>
        <v>0</v>
      </c>
      <c r="X375" s="303">
        <f t="shared" si="538"/>
        <v>0</v>
      </c>
      <c r="Y375" s="303">
        <f t="shared" si="538"/>
        <v>0</v>
      </c>
      <c r="Z375" s="303">
        <f t="shared" si="538"/>
        <v>0</v>
      </c>
      <c r="AA375" s="303">
        <f t="shared" si="538"/>
        <v>0</v>
      </c>
      <c r="AB375" s="303">
        <f t="shared" si="538"/>
        <v>0</v>
      </c>
      <c r="AC375" s="303">
        <f t="shared" si="538"/>
        <v>0</v>
      </c>
      <c r="AD375" s="303">
        <f t="shared" si="538"/>
        <v>0</v>
      </c>
      <c r="AE375" s="303">
        <f t="shared" si="538"/>
        <v>0</v>
      </c>
      <c r="AF375" s="353">
        <f t="shared" si="538"/>
        <v>0</v>
      </c>
      <c r="AH375" s="303">
        <f t="shared" si="465"/>
        <v>0</v>
      </c>
      <c r="AI375" s="304" t="e">
        <f t="shared" si="467"/>
        <v>#DIV/0!</v>
      </c>
      <c r="AJ375" s="303">
        <f t="shared" ref="AJ375:AU375" si="539">SUM(AJ369:AJ374)</f>
        <v>0</v>
      </c>
      <c r="AK375" s="303">
        <f t="shared" si="539"/>
        <v>0</v>
      </c>
      <c r="AL375" s="303">
        <f t="shared" si="539"/>
        <v>0</v>
      </c>
      <c r="AM375" s="303">
        <f t="shared" si="539"/>
        <v>0</v>
      </c>
      <c r="AN375" s="303">
        <f t="shared" si="539"/>
        <v>0</v>
      </c>
      <c r="AO375" s="303">
        <f t="shared" si="539"/>
        <v>0</v>
      </c>
      <c r="AP375" s="303">
        <f t="shared" si="539"/>
        <v>0</v>
      </c>
      <c r="AQ375" s="303">
        <f t="shared" si="539"/>
        <v>0</v>
      </c>
      <c r="AR375" s="303">
        <f t="shared" si="539"/>
        <v>0</v>
      </c>
      <c r="AS375" s="303">
        <f t="shared" si="539"/>
        <v>0</v>
      </c>
      <c r="AT375" s="303">
        <f t="shared" si="539"/>
        <v>0</v>
      </c>
      <c r="AU375" s="353">
        <f t="shared" si="539"/>
        <v>0</v>
      </c>
      <c r="AW375" s="303">
        <f t="shared" si="466"/>
        <v>0</v>
      </c>
      <c r="AX375" s="304" t="e">
        <f t="shared" si="468"/>
        <v>#DIV/0!</v>
      </c>
      <c r="AY375" s="303">
        <f t="shared" ref="AY375:BJ375" si="540">SUM(AY369:AY374)</f>
        <v>0</v>
      </c>
      <c r="AZ375" s="303">
        <f t="shared" si="540"/>
        <v>0</v>
      </c>
      <c r="BA375" s="303">
        <f t="shared" si="540"/>
        <v>0</v>
      </c>
      <c r="BB375" s="303">
        <f t="shared" si="540"/>
        <v>0</v>
      </c>
      <c r="BC375" s="303">
        <f t="shared" si="540"/>
        <v>0</v>
      </c>
      <c r="BD375" s="303">
        <f t="shared" si="540"/>
        <v>0</v>
      </c>
      <c r="BE375" s="303">
        <f t="shared" si="540"/>
        <v>0</v>
      </c>
      <c r="BF375" s="303">
        <f t="shared" si="540"/>
        <v>0</v>
      </c>
      <c r="BG375" s="303">
        <f t="shared" si="540"/>
        <v>0</v>
      </c>
      <c r="BH375" s="303">
        <f t="shared" si="540"/>
        <v>0</v>
      </c>
      <c r="BI375" s="303">
        <f t="shared" si="540"/>
        <v>0</v>
      </c>
      <c r="BJ375" s="353">
        <f t="shared" si="540"/>
        <v>0</v>
      </c>
    </row>
    <row r="376" spans="1:62" ht="18.5">
      <c r="A376" s="393"/>
      <c r="B376" s="393" t="s">
        <v>523</v>
      </c>
      <c r="C376" s="394"/>
      <c r="D376" s="395">
        <f t="shared" si="469"/>
        <v>0</v>
      </c>
      <c r="E376" s="396" t="e">
        <f t="shared" si="470"/>
        <v>#DIV/0!</v>
      </c>
      <c r="F376" s="397">
        <f t="shared" ref="F376:Q376" si="541">F375+F368+F361+F349+F343+F337+F331+F323+F315+F297+F291+F284+F276+F266</f>
        <v>0</v>
      </c>
      <c r="G376" s="397">
        <f t="shared" si="541"/>
        <v>0</v>
      </c>
      <c r="H376" s="397">
        <f t="shared" si="541"/>
        <v>0</v>
      </c>
      <c r="I376" s="397">
        <f t="shared" si="541"/>
        <v>0</v>
      </c>
      <c r="J376" s="397">
        <f t="shared" si="541"/>
        <v>0</v>
      </c>
      <c r="K376" s="397">
        <f t="shared" si="541"/>
        <v>0</v>
      </c>
      <c r="L376" s="397">
        <f t="shared" si="541"/>
        <v>0</v>
      </c>
      <c r="M376" s="397">
        <f t="shared" si="541"/>
        <v>0</v>
      </c>
      <c r="N376" s="397">
        <f t="shared" si="541"/>
        <v>0</v>
      </c>
      <c r="O376" s="397">
        <f t="shared" si="541"/>
        <v>0</v>
      </c>
      <c r="P376" s="397">
        <f t="shared" si="541"/>
        <v>0</v>
      </c>
      <c r="Q376" s="419">
        <f t="shared" si="541"/>
        <v>0</v>
      </c>
      <c r="S376" s="395">
        <f t="shared" si="471"/>
        <v>0</v>
      </c>
      <c r="T376" s="396" t="e">
        <f t="shared" si="472"/>
        <v>#DIV/0!</v>
      </c>
      <c r="U376" s="397">
        <f>U375+U368+U361+U349+U343+U337+U331+U323+U315+U297+U291+U284+U276+U266</f>
        <v>0</v>
      </c>
      <c r="V376" s="397">
        <f t="shared" ref="V376:AF376" si="542">V375+V368+V361+V349+V343+V337+V331+V323+V315+V297+V291+V284+V276+V266</f>
        <v>0</v>
      </c>
      <c r="W376" s="397">
        <f t="shared" si="542"/>
        <v>0</v>
      </c>
      <c r="X376" s="397">
        <f t="shared" si="542"/>
        <v>0</v>
      </c>
      <c r="Y376" s="397">
        <f t="shared" si="542"/>
        <v>0</v>
      </c>
      <c r="Z376" s="397">
        <f t="shared" si="542"/>
        <v>0</v>
      </c>
      <c r="AA376" s="397">
        <f t="shared" si="542"/>
        <v>0</v>
      </c>
      <c r="AB376" s="397">
        <f t="shared" si="542"/>
        <v>0</v>
      </c>
      <c r="AC376" s="397">
        <f t="shared" si="542"/>
        <v>0</v>
      </c>
      <c r="AD376" s="397">
        <f t="shared" si="542"/>
        <v>0</v>
      </c>
      <c r="AE376" s="397">
        <f t="shared" si="542"/>
        <v>0</v>
      </c>
      <c r="AF376" s="419">
        <f t="shared" si="542"/>
        <v>0</v>
      </c>
      <c r="AH376" s="395">
        <f t="shared" si="465"/>
        <v>0</v>
      </c>
      <c r="AI376" s="396" t="e">
        <f t="shared" si="467"/>
        <v>#DIV/0!</v>
      </c>
      <c r="AJ376" s="397">
        <f>AJ375+AJ368+AJ361+AJ349+AJ343+AJ337+AJ331+AJ323+AJ315+AJ297+AJ291+AJ284+AJ276+AJ266</f>
        <v>0</v>
      </c>
      <c r="AK376" s="397">
        <f t="shared" ref="AK376:AU376" si="543">AK375+AK368+AK361+AK349+AK343+AK337+AK331+AK323+AK315+AK297+AK291+AK284+AK276+AK266</f>
        <v>0</v>
      </c>
      <c r="AL376" s="397">
        <f t="shared" si="543"/>
        <v>0</v>
      </c>
      <c r="AM376" s="397">
        <f t="shared" si="543"/>
        <v>0</v>
      </c>
      <c r="AN376" s="397">
        <f t="shared" si="543"/>
        <v>0</v>
      </c>
      <c r="AO376" s="397">
        <f t="shared" si="543"/>
        <v>0</v>
      </c>
      <c r="AP376" s="397">
        <f t="shared" si="543"/>
        <v>0</v>
      </c>
      <c r="AQ376" s="397">
        <f t="shared" si="543"/>
        <v>0</v>
      </c>
      <c r="AR376" s="397">
        <f t="shared" si="543"/>
        <v>0</v>
      </c>
      <c r="AS376" s="397">
        <f t="shared" si="543"/>
        <v>0</v>
      </c>
      <c r="AT376" s="397">
        <f t="shared" si="543"/>
        <v>0</v>
      </c>
      <c r="AU376" s="419">
        <f t="shared" si="543"/>
        <v>0</v>
      </c>
      <c r="AW376" s="395">
        <f t="shared" si="466"/>
        <v>0</v>
      </c>
      <c r="AX376" s="396" t="e">
        <f t="shared" si="468"/>
        <v>#DIV/0!</v>
      </c>
      <c r="AY376" s="397">
        <f>AY375+AY368+AY361+AY349+AY343+AY337+AY331+AY323+AY315+AY297+AY291+AY284+AY276+AY266</f>
        <v>0</v>
      </c>
      <c r="AZ376" s="397">
        <f t="shared" ref="AZ376:BJ376" si="544">AZ375+AZ368+AZ361+AZ349+AZ343+AZ337+AZ331+AZ323+AZ315+AZ297+AZ291+AZ284+AZ276+AZ266</f>
        <v>0</v>
      </c>
      <c r="BA376" s="397">
        <f t="shared" si="544"/>
        <v>0</v>
      </c>
      <c r="BB376" s="397">
        <f t="shared" si="544"/>
        <v>0</v>
      </c>
      <c r="BC376" s="397">
        <f t="shared" si="544"/>
        <v>0</v>
      </c>
      <c r="BD376" s="397">
        <f t="shared" si="544"/>
        <v>0</v>
      </c>
      <c r="BE376" s="397">
        <f t="shared" si="544"/>
        <v>0</v>
      </c>
      <c r="BF376" s="397">
        <f t="shared" si="544"/>
        <v>0</v>
      </c>
      <c r="BG376" s="397">
        <f t="shared" si="544"/>
        <v>0</v>
      </c>
      <c r="BH376" s="397">
        <f t="shared" si="544"/>
        <v>0</v>
      </c>
      <c r="BI376" s="397">
        <f t="shared" si="544"/>
        <v>0</v>
      </c>
      <c r="BJ376" s="419">
        <f t="shared" si="544"/>
        <v>0</v>
      </c>
    </row>
    <row r="377" spans="1:62" ht="18.5">
      <c r="A377" s="398"/>
      <c r="B377" s="398" t="s">
        <v>524</v>
      </c>
      <c r="C377" s="399"/>
      <c r="D377" s="400">
        <f t="shared" si="469"/>
        <v>0</v>
      </c>
      <c r="E377" s="401" t="e">
        <f t="shared" si="470"/>
        <v>#DIV/0!</v>
      </c>
      <c r="F377" s="402">
        <f t="shared" ref="F377:Q377" si="545">F88-F225-F376</f>
        <v>0</v>
      </c>
      <c r="G377" s="402">
        <f t="shared" si="545"/>
        <v>0</v>
      </c>
      <c r="H377" s="402">
        <f t="shared" si="545"/>
        <v>0</v>
      </c>
      <c r="I377" s="402">
        <f t="shared" si="545"/>
        <v>0</v>
      </c>
      <c r="J377" s="402">
        <f t="shared" si="545"/>
        <v>0</v>
      </c>
      <c r="K377" s="402">
        <f t="shared" si="545"/>
        <v>0</v>
      </c>
      <c r="L377" s="402">
        <f t="shared" si="545"/>
        <v>0</v>
      </c>
      <c r="M377" s="402">
        <f t="shared" si="545"/>
        <v>0</v>
      </c>
      <c r="N377" s="402">
        <f t="shared" si="545"/>
        <v>0</v>
      </c>
      <c r="O377" s="402">
        <f t="shared" si="545"/>
        <v>0</v>
      </c>
      <c r="P377" s="402">
        <f t="shared" si="545"/>
        <v>0</v>
      </c>
      <c r="Q377" s="420">
        <f t="shared" si="545"/>
        <v>0</v>
      </c>
      <c r="S377" s="400">
        <f t="shared" si="471"/>
        <v>0</v>
      </c>
      <c r="T377" s="401" t="e">
        <f t="shared" si="472"/>
        <v>#DIV/0!</v>
      </c>
      <c r="U377" s="402">
        <f>U88-U225-U376</f>
        <v>0</v>
      </c>
      <c r="V377" s="402">
        <f t="shared" ref="V377:AF377" si="546">V88-V225-V376</f>
        <v>0</v>
      </c>
      <c r="W377" s="402">
        <f t="shared" si="546"/>
        <v>0</v>
      </c>
      <c r="X377" s="402">
        <f t="shared" si="546"/>
        <v>0</v>
      </c>
      <c r="Y377" s="402">
        <f t="shared" si="546"/>
        <v>0</v>
      </c>
      <c r="Z377" s="402">
        <f t="shared" si="546"/>
        <v>0</v>
      </c>
      <c r="AA377" s="402">
        <f t="shared" si="546"/>
        <v>0</v>
      </c>
      <c r="AB377" s="402">
        <f t="shared" si="546"/>
        <v>0</v>
      </c>
      <c r="AC377" s="402">
        <f t="shared" si="546"/>
        <v>0</v>
      </c>
      <c r="AD377" s="402">
        <f t="shared" si="546"/>
        <v>0</v>
      </c>
      <c r="AE377" s="402">
        <f t="shared" si="546"/>
        <v>0</v>
      </c>
      <c r="AF377" s="420">
        <f t="shared" si="546"/>
        <v>0</v>
      </c>
      <c r="AH377" s="400">
        <f t="shared" si="465"/>
        <v>0</v>
      </c>
      <c r="AI377" s="401" t="e">
        <f t="shared" si="467"/>
        <v>#DIV/0!</v>
      </c>
      <c r="AJ377" s="402">
        <f>AJ88-AJ225-AJ376</f>
        <v>0</v>
      </c>
      <c r="AK377" s="402">
        <f t="shared" ref="AK377:AU377" si="547">AK88-AK225-AK376</f>
        <v>0</v>
      </c>
      <c r="AL377" s="402">
        <f t="shared" si="547"/>
        <v>0</v>
      </c>
      <c r="AM377" s="402">
        <f t="shared" si="547"/>
        <v>0</v>
      </c>
      <c r="AN377" s="402">
        <f t="shared" si="547"/>
        <v>0</v>
      </c>
      <c r="AO377" s="402">
        <f t="shared" si="547"/>
        <v>0</v>
      </c>
      <c r="AP377" s="402">
        <f t="shared" si="547"/>
        <v>0</v>
      </c>
      <c r="AQ377" s="402">
        <f t="shared" si="547"/>
        <v>0</v>
      </c>
      <c r="AR377" s="402">
        <f t="shared" si="547"/>
        <v>0</v>
      </c>
      <c r="AS377" s="402">
        <f t="shared" si="547"/>
        <v>0</v>
      </c>
      <c r="AT377" s="402">
        <f t="shared" si="547"/>
        <v>0</v>
      </c>
      <c r="AU377" s="420">
        <f t="shared" si="547"/>
        <v>0</v>
      </c>
      <c r="AW377" s="400">
        <f t="shared" si="466"/>
        <v>0</v>
      </c>
      <c r="AX377" s="401" t="e">
        <f t="shared" si="468"/>
        <v>#DIV/0!</v>
      </c>
      <c r="AY377" s="402">
        <f>AY88-AY225-AY376</f>
        <v>0</v>
      </c>
      <c r="AZ377" s="402">
        <f t="shared" ref="AZ377:BJ377" si="548">AZ88-AZ225-AZ376</f>
        <v>0</v>
      </c>
      <c r="BA377" s="402">
        <f t="shared" si="548"/>
        <v>0</v>
      </c>
      <c r="BB377" s="402">
        <f t="shared" si="548"/>
        <v>0</v>
      </c>
      <c r="BC377" s="402">
        <f t="shared" si="548"/>
        <v>0</v>
      </c>
      <c r="BD377" s="402">
        <f t="shared" si="548"/>
        <v>0</v>
      </c>
      <c r="BE377" s="402">
        <f t="shared" si="548"/>
        <v>0</v>
      </c>
      <c r="BF377" s="402">
        <f t="shared" si="548"/>
        <v>0</v>
      </c>
      <c r="BG377" s="402">
        <f t="shared" si="548"/>
        <v>0</v>
      </c>
      <c r="BH377" s="402">
        <f t="shared" si="548"/>
        <v>0</v>
      </c>
      <c r="BI377" s="402">
        <f t="shared" si="548"/>
        <v>0</v>
      </c>
      <c r="BJ377" s="420">
        <f t="shared" si="548"/>
        <v>0</v>
      </c>
    </row>
    <row r="378" spans="1:62">
      <c r="A378" s="403"/>
      <c r="B378" s="403" t="s">
        <v>525</v>
      </c>
      <c r="C378" s="404"/>
      <c r="D378" s="225">
        <f t="shared" si="469"/>
        <v>0</v>
      </c>
      <c r="E378" s="405" t="e">
        <f t="shared" si="470"/>
        <v>#DIV/0!</v>
      </c>
      <c r="F378" s="406">
        <f t="shared" ref="F378:Q379" si="549">U378+AJ378+AY378</f>
        <v>0</v>
      </c>
      <c r="G378" s="406">
        <f t="shared" si="549"/>
        <v>0</v>
      </c>
      <c r="H378" s="406">
        <f t="shared" si="549"/>
        <v>0</v>
      </c>
      <c r="I378" s="406">
        <f t="shared" si="549"/>
        <v>0</v>
      </c>
      <c r="J378" s="406">
        <f t="shared" si="549"/>
        <v>0</v>
      </c>
      <c r="K378" s="406">
        <f t="shared" si="549"/>
        <v>0</v>
      </c>
      <c r="L378" s="406">
        <f t="shared" si="549"/>
        <v>0</v>
      </c>
      <c r="M378" s="406">
        <f t="shared" si="549"/>
        <v>0</v>
      </c>
      <c r="N378" s="406">
        <f t="shared" si="549"/>
        <v>0</v>
      </c>
      <c r="O378" s="406">
        <f t="shared" si="549"/>
        <v>0</v>
      </c>
      <c r="P378" s="406">
        <f t="shared" si="549"/>
        <v>0</v>
      </c>
      <c r="Q378" s="421">
        <f t="shared" si="549"/>
        <v>0</v>
      </c>
      <c r="S378" s="225">
        <f t="shared" si="471"/>
        <v>0</v>
      </c>
      <c r="T378" s="405" t="e">
        <f t="shared" si="472"/>
        <v>#DIV/0!</v>
      </c>
      <c r="U378" s="406"/>
      <c r="V378" s="406"/>
      <c r="W378" s="406"/>
      <c r="X378" s="406"/>
      <c r="Y378" s="406"/>
      <c r="Z378" s="406"/>
      <c r="AA378" s="406"/>
      <c r="AB378" s="406"/>
      <c r="AC378" s="406"/>
      <c r="AD378" s="406"/>
      <c r="AE378" s="406"/>
      <c r="AF378" s="421"/>
      <c r="AH378" s="225">
        <f t="shared" si="465"/>
        <v>0</v>
      </c>
      <c r="AI378" s="405" t="e">
        <f t="shared" si="467"/>
        <v>#DIV/0!</v>
      </c>
      <c r="AJ378" s="406"/>
      <c r="AK378" s="406"/>
      <c r="AL378" s="406"/>
      <c r="AM378" s="406"/>
      <c r="AN378" s="406"/>
      <c r="AO378" s="406"/>
      <c r="AP378" s="406"/>
      <c r="AQ378" s="406"/>
      <c r="AR378" s="406"/>
      <c r="AS378" s="406"/>
      <c r="AT378" s="406"/>
      <c r="AU378" s="421"/>
      <c r="AW378" s="225">
        <f t="shared" si="466"/>
        <v>0</v>
      </c>
      <c r="AX378" s="405" t="e">
        <f t="shared" si="468"/>
        <v>#DIV/0!</v>
      </c>
      <c r="AY378" s="406"/>
      <c r="AZ378" s="406"/>
      <c r="BA378" s="406"/>
      <c r="BB378" s="406"/>
      <c r="BC378" s="406"/>
      <c r="BD378" s="406"/>
      <c r="BE378" s="406"/>
      <c r="BF378" s="406"/>
      <c r="BG378" s="406"/>
      <c r="BH378" s="406"/>
      <c r="BI378" s="406"/>
      <c r="BJ378" s="421"/>
    </row>
    <row r="379" spans="1:62">
      <c r="A379" s="407"/>
      <c r="B379" s="407" t="s">
        <v>526</v>
      </c>
      <c r="C379" s="408"/>
      <c r="D379" s="347">
        <f t="shared" si="469"/>
        <v>0</v>
      </c>
      <c r="E379" s="409" t="e">
        <f t="shared" si="470"/>
        <v>#DIV/0!</v>
      </c>
      <c r="F379" s="410">
        <f t="shared" si="549"/>
        <v>0</v>
      </c>
      <c r="G379" s="410">
        <f t="shared" si="549"/>
        <v>0</v>
      </c>
      <c r="H379" s="410">
        <f t="shared" si="549"/>
        <v>0</v>
      </c>
      <c r="I379" s="410">
        <f t="shared" si="549"/>
        <v>0</v>
      </c>
      <c r="J379" s="410">
        <f t="shared" si="549"/>
        <v>0</v>
      </c>
      <c r="K379" s="410">
        <f t="shared" si="549"/>
        <v>0</v>
      </c>
      <c r="L379" s="410">
        <f t="shared" si="549"/>
        <v>0</v>
      </c>
      <c r="M379" s="410">
        <f t="shared" si="549"/>
        <v>0</v>
      </c>
      <c r="N379" s="410">
        <f t="shared" si="549"/>
        <v>0</v>
      </c>
      <c r="O379" s="410">
        <f t="shared" si="549"/>
        <v>0</v>
      </c>
      <c r="P379" s="410">
        <f t="shared" si="549"/>
        <v>0</v>
      </c>
      <c r="Q379" s="422">
        <f t="shared" si="549"/>
        <v>0</v>
      </c>
      <c r="S379" s="347">
        <f t="shared" si="471"/>
        <v>0</v>
      </c>
      <c r="T379" s="409" t="e">
        <f t="shared" si="472"/>
        <v>#DIV/0!</v>
      </c>
      <c r="U379" s="410"/>
      <c r="V379" s="410"/>
      <c r="W379" s="410"/>
      <c r="X379" s="410"/>
      <c r="Y379" s="410"/>
      <c r="Z379" s="410"/>
      <c r="AA379" s="410"/>
      <c r="AB379" s="410"/>
      <c r="AC379" s="410"/>
      <c r="AD379" s="410"/>
      <c r="AE379" s="410"/>
      <c r="AF379" s="422"/>
      <c r="AH379" s="347">
        <f t="shared" si="465"/>
        <v>0</v>
      </c>
      <c r="AI379" s="409" t="e">
        <f t="shared" si="467"/>
        <v>#DIV/0!</v>
      </c>
      <c r="AJ379" s="410"/>
      <c r="AK379" s="410"/>
      <c r="AL379" s="410"/>
      <c r="AM379" s="410"/>
      <c r="AN379" s="410"/>
      <c r="AO379" s="410"/>
      <c r="AP379" s="410"/>
      <c r="AQ379" s="410"/>
      <c r="AR379" s="410"/>
      <c r="AS379" s="410"/>
      <c r="AT379" s="410"/>
      <c r="AU379" s="422"/>
      <c r="AW379" s="347">
        <f t="shared" si="466"/>
        <v>0</v>
      </c>
      <c r="AX379" s="409" t="e">
        <f t="shared" si="468"/>
        <v>#DIV/0!</v>
      </c>
      <c r="AY379" s="410"/>
      <c r="AZ379" s="410"/>
      <c r="BA379" s="410"/>
      <c r="BB379" s="410"/>
      <c r="BC379" s="410"/>
      <c r="BD379" s="410"/>
      <c r="BE379" s="410"/>
      <c r="BF379" s="410"/>
      <c r="BG379" s="410"/>
      <c r="BH379" s="410"/>
      <c r="BI379" s="410"/>
      <c r="BJ379" s="422"/>
    </row>
    <row r="380" spans="1:62" ht="15.5">
      <c r="A380" s="411"/>
      <c r="B380" s="411" t="s">
        <v>527</v>
      </c>
      <c r="C380" s="412"/>
      <c r="D380" s="395">
        <f t="shared" si="469"/>
        <v>0</v>
      </c>
      <c r="E380" s="413" t="e">
        <f t="shared" si="470"/>
        <v>#DIV/0!</v>
      </c>
      <c r="F380" s="414">
        <f t="shared" ref="F380:Q380" si="550">F377+F378-F379</f>
        <v>0</v>
      </c>
      <c r="G380" s="414">
        <f t="shared" si="550"/>
        <v>0</v>
      </c>
      <c r="H380" s="414">
        <f t="shared" si="550"/>
        <v>0</v>
      </c>
      <c r="I380" s="414">
        <f t="shared" si="550"/>
        <v>0</v>
      </c>
      <c r="J380" s="414">
        <f t="shared" si="550"/>
        <v>0</v>
      </c>
      <c r="K380" s="414">
        <f t="shared" si="550"/>
        <v>0</v>
      </c>
      <c r="L380" s="414">
        <f t="shared" si="550"/>
        <v>0</v>
      </c>
      <c r="M380" s="414">
        <f t="shared" si="550"/>
        <v>0</v>
      </c>
      <c r="N380" s="414">
        <f t="shared" si="550"/>
        <v>0</v>
      </c>
      <c r="O380" s="414">
        <f t="shared" si="550"/>
        <v>0</v>
      </c>
      <c r="P380" s="414">
        <f t="shared" si="550"/>
        <v>0</v>
      </c>
      <c r="Q380" s="423">
        <f t="shared" si="550"/>
        <v>0</v>
      </c>
      <c r="S380" s="395">
        <f t="shared" si="471"/>
        <v>0</v>
      </c>
      <c r="T380" s="413" t="e">
        <f t="shared" si="472"/>
        <v>#DIV/0!</v>
      </c>
      <c r="U380" s="414">
        <f>U377+U378-U379</f>
        <v>0</v>
      </c>
      <c r="V380" s="414">
        <f t="shared" ref="V380:AF380" si="551">V377+V378-V379</f>
        <v>0</v>
      </c>
      <c r="W380" s="414">
        <f t="shared" si="551"/>
        <v>0</v>
      </c>
      <c r="X380" s="414">
        <f t="shared" si="551"/>
        <v>0</v>
      </c>
      <c r="Y380" s="414">
        <f t="shared" si="551"/>
        <v>0</v>
      </c>
      <c r="Z380" s="414">
        <f t="shared" si="551"/>
        <v>0</v>
      </c>
      <c r="AA380" s="414">
        <f t="shared" si="551"/>
        <v>0</v>
      </c>
      <c r="AB380" s="414">
        <f t="shared" si="551"/>
        <v>0</v>
      </c>
      <c r="AC380" s="414">
        <f t="shared" si="551"/>
        <v>0</v>
      </c>
      <c r="AD380" s="414">
        <f t="shared" si="551"/>
        <v>0</v>
      </c>
      <c r="AE380" s="414">
        <f t="shared" si="551"/>
        <v>0</v>
      </c>
      <c r="AF380" s="423">
        <f t="shared" si="551"/>
        <v>0</v>
      </c>
      <c r="AH380" s="395">
        <f t="shared" si="465"/>
        <v>0</v>
      </c>
      <c r="AI380" s="413" t="e">
        <f t="shared" si="467"/>
        <v>#DIV/0!</v>
      </c>
      <c r="AJ380" s="414">
        <f>AJ377+AJ378-AJ379</f>
        <v>0</v>
      </c>
      <c r="AK380" s="414">
        <f t="shared" ref="AK380:AU380" si="552">AK377+AK378-AK379</f>
        <v>0</v>
      </c>
      <c r="AL380" s="414">
        <f t="shared" si="552"/>
        <v>0</v>
      </c>
      <c r="AM380" s="414">
        <f t="shared" si="552"/>
        <v>0</v>
      </c>
      <c r="AN380" s="414">
        <f t="shared" si="552"/>
        <v>0</v>
      </c>
      <c r="AO380" s="414">
        <f t="shared" si="552"/>
        <v>0</v>
      </c>
      <c r="AP380" s="414">
        <f t="shared" si="552"/>
        <v>0</v>
      </c>
      <c r="AQ380" s="414">
        <f t="shared" si="552"/>
        <v>0</v>
      </c>
      <c r="AR380" s="414">
        <f t="shared" si="552"/>
        <v>0</v>
      </c>
      <c r="AS380" s="414">
        <f t="shared" si="552"/>
        <v>0</v>
      </c>
      <c r="AT380" s="414">
        <f t="shared" si="552"/>
        <v>0</v>
      </c>
      <c r="AU380" s="423">
        <f t="shared" si="552"/>
        <v>0</v>
      </c>
      <c r="AW380" s="395">
        <f t="shared" si="466"/>
        <v>0</v>
      </c>
      <c r="AX380" s="413" t="e">
        <f t="shared" si="468"/>
        <v>#DIV/0!</v>
      </c>
      <c r="AY380" s="414">
        <f>AY377+AY378-AY379</f>
        <v>0</v>
      </c>
      <c r="AZ380" s="414">
        <f t="shared" ref="AZ380:BJ380" si="553">AZ377+AZ378-AZ379</f>
        <v>0</v>
      </c>
      <c r="BA380" s="414">
        <f t="shared" si="553"/>
        <v>0</v>
      </c>
      <c r="BB380" s="414">
        <f t="shared" si="553"/>
        <v>0</v>
      </c>
      <c r="BC380" s="414">
        <f t="shared" si="553"/>
        <v>0</v>
      </c>
      <c r="BD380" s="414">
        <f t="shared" si="553"/>
        <v>0</v>
      </c>
      <c r="BE380" s="414">
        <f t="shared" si="553"/>
        <v>0</v>
      </c>
      <c r="BF380" s="414">
        <f t="shared" si="553"/>
        <v>0</v>
      </c>
      <c r="BG380" s="414">
        <f t="shared" si="553"/>
        <v>0</v>
      </c>
      <c r="BH380" s="414">
        <f t="shared" si="553"/>
        <v>0</v>
      </c>
      <c r="BI380" s="414">
        <f t="shared" si="553"/>
        <v>0</v>
      </c>
      <c r="BJ380" s="423">
        <f t="shared" si="553"/>
        <v>0</v>
      </c>
    </row>
    <row r="381" spans="1:62">
      <c r="A381" s="403"/>
      <c r="B381" s="403" t="s">
        <v>528</v>
      </c>
      <c r="C381" s="404"/>
      <c r="D381" s="225">
        <f t="shared" si="469"/>
        <v>0</v>
      </c>
      <c r="E381" s="405" t="e">
        <f t="shared" si="470"/>
        <v>#DIV/0!</v>
      </c>
      <c r="F381" s="406">
        <f t="shared" ref="F381:Q384" si="554">U381+AJ381+AY381</f>
        <v>0</v>
      </c>
      <c r="G381" s="406">
        <f t="shared" si="554"/>
        <v>0</v>
      </c>
      <c r="H381" s="406">
        <f t="shared" si="554"/>
        <v>0</v>
      </c>
      <c r="I381" s="406">
        <f t="shared" si="554"/>
        <v>0</v>
      </c>
      <c r="J381" s="406">
        <f t="shared" si="554"/>
        <v>0</v>
      </c>
      <c r="K381" s="406">
        <f t="shared" si="554"/>
        <v>0</v>
      </c>
      <c r="L381" s="406">
        <f t="shared" si="554"/>
        <v>0</v>
      </c>
      <c r="M381" s="406">
        <f t="shared" si="554"/>
        <v>0</v>
      </c>
      <c r="N381" s="406">
        <f t="shared" si="554"/>
        <v>0</v>
      </c>
      <c r="O381" s="406">
        <f t="shared" si="554"/>
        <v>0</v>
      </c>
      <c r="P381" s="406">
        <f t="shared" si="554"/>
        <v>0</v>
      </c>
      <c r="Q381" s="421">
        <f t="shared" si="554"/>
        <v>0</v>
      </c>
      <c r="S381" s="225">
        <f t="shared" si="471"/>
        <v>0</v>
      </c>
      <c r="T381" s="405" t="e">
        <f t="shared" si="472"/>
        <v>#DIV/0!</v>
      </c>
      <c r="U381" s="406"/>
      <c r="V381" s="406"/>
      <c r="W381" s="406"/>
      <c r="X381" s="406"/>
      <c r="Y381" s="406"/>
      <c r="Z381" s="406"/>
      <c r="AA381" s="406"/>
      <c r="AB381" s="406"/>
      <c r="AC381" s="406"/>
      <c r="AD381" s="406"/>
      <c r="AE381" s="406"/>
      <c r="AF381" s="421"/>
      <c r="AH381" s="225">
        <f t="shared" si="465"/>
        <v>0</v>
      </c>
      <c r="AI381" s="405" t="e">
        <f t="shared" si="467"/>
        <v>#DIV/0!</v>
      </c>
      <c r="AJ381" s="406"/>
      <c r="AK381" s="406"/>
      <c r="AL381" s="406"/>
      <c r="AM381" s="406"/>
      <c r="AN381" s="406"/>
      <c r="AO381" s="406"/>
      <c r="AP381" s="406"/>
      <c r="AQ381" s="406"/>
      <c r="AR381" s="406"/>
      <c r="AS381" s="406"/>
      <c r="AT381" s="406"/>
      <c r="AU381" s="421"/>
      <c r="AW381" s="225">
        <f t="shared" si="466"/>
        <v>0</v>
      </c>
      <c r="AX381" s="405" t="e">
        <f t="shared" si="468"/>
        <v>#DIV/0!</v>
      </c>
      <c r="AY381" s="406"/>
      <c r="AZ381" s="406"/>
      <c r="BA381" s="406"/>
      <c r="BB381" s="406"/>
      <c r="BC381" s="406"/>
      <c r="BD381" s="406"/>
      <c r="BE381" s="406"/>
      <c r="BF381" s="406"/>
      <c r="BG381" s="406"/>
      <c r="BH381" s="406"/>
      <c r="BI381" s="406"/>
      <c r="BJ381" s="421"/>
    </row>
    <row r="382" spans="1:62">
      <c r="A382" s="415"/>
      <c r="B382" s="415" t="s">
        <v>529</v>
      </c>
      <c r="C382" s="416"/>
      <c r="D382" s="196">
        <f t="shared" si="469"/>
        <v>0</v>
      </c>
      <c r="E382" s="417" t="e">
        <f t="shared" si="470"/>
        <v>#DIV/0!</v>
      </c>
      <c r="F382" s="418">
        <f t="shared" si="554"/>
        <v>0</v>
      </c>
      <c r="G382" s="418">
        <f t="shared" si="554"/>
        <v>0</v>
      </c>
      <c r="H382" s="418">
        <f t="shared" si="554"/>
        <v>0</v>
      </c>
      <c r="I382" s="418">
        <f t="shared" si="554"/>
        <v>0</v>
      </c>
      <c r="J382" s="418">
        <f t="shared" si="554"/>
        <v>0</v>
      </c>
      <c r="K382" s="418">
        <f t="shared" si="554"/>
        <v>0</v>
      </c>
      <c r="L382" s="418">
        <f t="shared" si="554"/>
        <v>0</v>
      </c>
      <c r="M382" s="418">
        <f t="shared" si="554"/>
        <v>0</v>
      </c>
      <c r="N382" s="418">
        <f t="shared" si="554"/>
        <v>0</v>
      </c>
      <c r="O382" s="418">
        <f t="shared" si="554"/>
        <v>0</v>
      </c>
      <c r="P382" s="418">
        <f t="shared" si="554"/>
        <v>0</v>
      </c>
      <c r="Q382" s="424">
        <f t="shared" si="554"/>
        <v>0</v>
      </c>
      <c r="S382" s="196">
        <f t="shared" si="471"/>
        <v>0</v>
      </c>
      <c r="T382" s="417" t="e">
        <f t="shared" si="472"/>
        <v>#DIV/0!</v>
      </c>
      <c r="U382" s="418"/>
      <c r="V382" s="418"/>
      <c r="W382" s="418"/>
      <c r="X382" s="418"/>
      <c r="Y382" s="418"/>
      <c r="Z382" s="418"/>
      <c r="AA382" s="418"/>
      <c r="AB382" s="418"/>
      <c r="AC382" s="418"/>
      <c r="AD382" s="418"/>
      <c r="AE382" s="418"/>
      <c r="AF382" s="424"/>
      <c r="AH382" s="196">
        <f t="shared" si="465"/>
        <v>0</v>
      </c>
      <c r="AI382" s="417" t="e">
        <f t="shared" si="467"/>
        <v>#DIV/0!</v>
      </c>
      <c r="AJ382" s="418"/>
      <c r="AK382" s="418"/>
      <c r="AL382" s="418"/>
      <c r="AM382" s="418"/>
      <c r="AN382" s="418"/>
      <c r="AO382" s="418"/>
      <c r="AP382" s="418"/>
      <c r="AQ382" s="418"/>
      <c r="AR382" s="418"/>
      <c r="AS382" s="418"/>
      <c r="AT382" s="418"/>
      <c r="AU382" s="424"/>
      <c r="AW382" s="196">
        <f t="shared" si="466"/>
        <v>0</v>
      </c>
      <c r="AX382" s="417" t="e">
        <f t="shared" si="468"/>
        <v>#DIV/0!</v>
      </c>
      <c r="AY382" s="418"/>
      <c r="AZ382" s="418"/>
      <c r="BA382" s="418"/>
      <c r="BB382" s="418"/>
      <c r="BC382" s="418"/>
      <c r="BD382" s="418"/>
      <c r="BE382" s="418"/>
      <c r="BF382" s="418"/>
      <c r="BG382" s="418"/>
      <c r="BH382" s="418"/>
      <c r="BI382" s="418"/>
      <c r="BJ382" s="424"/>
    </row>
    <row r="383" spans="1:62">
      <c r="A383" s="415"/>
      <c r="B383" s="415" t="s">
        <v>530</v>
      </c>
      <c r="C383" s="416"/>
      <c r="D383" s="196">
        <f t="shared" si="469"/>
        <v>0</v>
      </c>
      <c r="E383" s="417" t="e">
        <f t="shared" si="470"/>
        <v>#DIV/0!</v>
      </c>
      <c r="F383" s="418">
        <f t="shared" si="554"/>
        <v>0</v>
      </c>
      <c r="G383" s="418">
        <f t="shared" si="554"/>
        <v>0</v>
      </c>
      <c r="H383" s="418">
        <f t="shared" si="554"/>
        <v>0</v>
      </c>
      <c r="I383" s="418">
        <f t="shared" si="554"/>
        <v>0</v>
      </c>
      <c r="J383" s="418">
        <f t="shared" si="554"/>
        <v>0</v>
      </c>
      <c r="K383" s="418">
        <f t="shared" si="554"/>
        <v>0</v>
      </c>
      <c r="L383" s="418">
        <f t="shared" si="554"/>
        <v>0</v>
      </c>
      <c r="M383" s="418">
        <f t="shared" si="554"/>
        <v>0</v>
      </c>
      <c r="N383" s="418">
        <f t="shared" si="554"/>
        <v>0</v>
      </c>
      <c r="O383" s="418">
        <f t="shared" si="554"/>
        <v>0</v>
      </c>
      <c r="P383" s="418">
        <f t="shared" si="554"/>
        <v>0</v>
      </c>
      <c r="Q383" s="424">
        <f t="shared" si="554"/>
        <v>0</v>
      </c>
      <c r="S383" s="196">
        <f t="shared" si="471"/>
        <v>0</v>
      </c>
      <c r="T383" s="417" t="e">
        <f t="shared" si="472"/>
        <v>#DIV/0!</v>
      </c>
      <c r="U383" s="418"/>
      <c r="V383" s="418"/>
      <c r="W383" s="418"/>
      <c r="X383" s="418"/>
      <c r="Y383" s="418"/>
      <c r="Z383" s="418"/>
      <c r="AA383" s="418"/>
      <c r="AB383" s="418"/>
      <c r="AC383" s="418"/>
      <c r="AD383" s="418"/>
      <c r="AE383" s="418"/>
      <c r="AF383" s="424"/>
      <c r="AH383" s="196">
        <f t="shared" si="465"/>
        <v>0</v>
      </c>
      <c r="AI383" s="417" t="e">
        <f t="shared" si="467"/>
        <v>#DIV/0!</v>
      </c>
      <c r="AJ383" s="418"/>
      <c r="AK383" s="418"/>
      <c r="AL383" s="418"/>
      <c r="AM383" s="418"/>
      <c r="AN383" s="418"/>
      <c r="AO383" s="418"/>
      <c r="AP383" s="418"/>
      <c r="AQ383" s="418"/>
      <c r="AR383" s="418"/>
      <c r="AS383" s="418"/>
      <c r="AT383" s="418"/>
      <c r="AU383" s="424"/>
      <c r="AW383" s="196">
        <f t="shared" si="466"/>
        <v>0</v>
      </c>
      <c r="AX383" s="417" t="e">
        <f t="shared" si="468"/>
        <v>#DIV/0!</v>
      </c>
      <c r="AY383" s="418"/>
      <c r="AZ383" s="418"/>
      <c r="BA383" s="418"/>
      <c r="BB383" s="418"/>
      <c r="BC383" s="418"/>
      <c r="BD383" s="418"/>
      <c r="BE383" s="418"/>
      <c r="BF383" s="418"/>
      <c r="BG383" s="418"/>
      <c r="BH383" s="418"/>
      <c r="BI383" s="418"/>
      <c r="BJ383" s="424"/>
    </row>
    <row r="384" spans="1:62">
      <c r="A384" s="415"/>
      <c r="B384" s="415" t="s">
        <v>526</v>
      </c>
      <c r="C384" s="416"/>
      <c r="D384" s="196">
        <f t="shared" si="469"/>
        <v>0</v>
      </c>
      <c r="E384" s="417" t="e">
        <f t="shared" si="470"/>
        <v>#DIV/0!</v>
      </c>
      <c r="F384" s="418">
        <f t="shared" si="554"/>
        <v>0</v>
      </c>
      <c r="G384" s="418">
        <f t="shared" si="554"/>
        <v>0</v>
      </c>
      <c r="H384" s="418">
        <f t="shared" si="554"/>
        <v>0</v>
      </c>
      <c r="I384" s="418">
        <f t="shared" si="554"/>
        <v>0</v>
      </c>
      <c r="J384" s="418">
        <f t="shared" si="554"/>
        <v>0</v>
      </c>
      <c r="K384" s="418">
        <f t="shared" si="554"/>
        <v>0</v>
      </c>
      <c r="L384" s="418">
        <f t="shared" si="554"/>
        <v>0</v>
      </c>
      <c r="M384" s="418">
        <f t="shared" si="554"/>
        <v>0</v>
      </c>
      <c r="N384" s="418">
        <f t="shared" si="554"/>
        <v>0</v>
      </c>
      <c r="O384" s="418">
        <f t="shared" si="554"/>
        <v>0</v>
      </c>
      <c r="P384" s="418">
        <f t="shared" si="554"/>
        <v>0</v>
      </c>
      <c r="Q384" s="424">
        <f t="shared" si="554"/>
        <v>0</v>
      </c>
      <c r="S384" s="196">
        <f t="shared" si="471"/>
        <v>0</v>
      </c>
      <c r="T384" s="417" t="e">
        <f t="shared" si="472"/>
        <v>#DIV/0!</v>
      </c>
      <c r="U384" s="418"/>
      <c r="V384" s="418"/>
      <c r="W384" s="418"/>
      <c r="X384" s="418"/>
      <c r="Y384" s="418"/>
      <c r="Z384" s="418"/>
      <c r="AA384" s="418"/>
      <c r="AB384" s="418"/>
      <c r="AC384" s="418"/>
      <c r="AD384" s="418"/>
      <c r="AE384" s="418"/>
      <c r="AF384" s="424"/>
      <c r="AH384" s="196">
        <f t="shared" si="465"/>
        <v>0</v>
      </c>
      <c r="AI384" s="417" t="e">
        <f t="shared" si="467"/>
        <v>#DIV/0!</v>
      </c>
      <c r="AJ384" s="418"/>
      <c r="AK384" s="418"/>
      <c r="AL384" s="418"/>
      <c r="AM384" s="418"/>
      <c r="AN384" s="418"/>
      <c r="AO384" s="418"/>
      <c r="AP384" s="418"/>
      <c r="AQ384" s="418"/>
      <c r="AR384" s="418"/>
      <c r="AS384" s="418"/>
      <c r="AT384" s="418"/>
      <c r="AU384" s="424"/>
      <c r="AW384" s="196">
        <f t="shared" si="466"/>
        <v>0</v>
      </c>
      <c r="AX384" s="417" t="e">
        <f t="shared" si="468"/>
        <v>#DIV/0!</v>
      </c>
      <c r="AY384" s="418"/>
      <c r="AZ384" s="418"/>
      <c r="BA384" s="418"/>
      <c r="BB384" s="418"/>
      <c r="BC384" s="418"/>
      <c r="BD384" s="418"/>
      <c r="BE384" s="418"/>
      <c r="BF384" s="418"/>
      <c r="BG384" s="418"/>
      <c r="BH384" s="418"/>
      <c r="BI384" s="418"/>
      <c r="BJ384" s="424"/>
    </row>
    <row r="385" spans="1:62" ht="15.5">
      <c r="A385" s="412"/>
      <c r="B385" s="412" t="s">
        <v>531</v>
      </c>
      <c r="C385" s="394"/>
      <c r="D385" s="395">
        <f t="shared" si="469"/>
        <v>0</v>
      </c>
      <c r="E385" s="396" t="e">
        <f t="shared" si="470"/>
        <v>#DIV/0!</v>
      </c>
      <c r="F385" s="397">
        <f t="shared" ref="F385:Q385" si="555">F380+F381+F382-F383-F384</f>
        <v>0</v>
      </c>
      <c r="G385" s="397">
        <f t="shared" si="555"/>
        <v>0</v>
      </c>
      <c r="H385" s="397">
        <f t="shared" si="555"/>
        <v>0</v>
      </c>
      <c r="I385" s="397">
        <f t="shared" si="555"/>
        <v>0</v>
      </c>
      <c r="J385" s="397">
        <f t="shared" si="555"/>
        <v>0</v>
      </c>
      <c r="K385" s="397">
        <f t="shared" si="555"/>
        <v>0</v>
      </c>
      <c r="L385" s="397">
        <f t="shared" si="555"/>
        <v>0</v>
      </c>
      <c r="M385" s="397">
        <f t="shared" si="555"/>
        <v>0</v>
      </c>
      <c r="N385" s="397">
        <f t="shared" si="555"/>
        <v>0</v>
      </c>
      <c r="O385" s="397">
        <f t="shared" si="555"/>
        <v>0</v>
      </c>
      <c r="P385" s="397">
        <f t="shared" si="555"/>
        <v>0</v>
      </c>
      <c r="Q385" s="419">
        <f t="shared" si="555"/>
        <v>0</v>
      </c>
      <c r="S385" s="395">
        <f t="shared" si="471"/>
        <v>0</v>
      </c>
      <c r="T385" s="396" t="e">
        <f t="shared" si="472"/>
        <v>#DIV/0!</v>
      </c>
      <c r="U385" s="397">
        <f>U380+U381+U382-U383-U384</f>
        <v>0</v>
      </c>
      <c r="V385" s="397">
        <f t="shared" ref="V385:AF385" si="556">V380+V381+V382-V383-V384</f>
        <v>0</v>
      </c>
      <c r="W385" s="397">
        <f t="shared" si="556"/>
        <v>0</v>
      </c>
      <c r="X385" s="397">
        <f t="shared" si="556"/>
        <v>0</v>
      </c>
      <c r="Y385" s="397">
        <f t="shared" si="556"/>
        <v>0</v>
      </c>
      <c r="Z385" s="397">
        <f t="shared" si="556"/>
        <v>0</v>
      </c>
      <c r="AA385" s="397">
        <f t="shared" si="556"/>
        <v>0</v>
      </c>
      <c r="AB385" s="397">
        <f t="shared" si="556"/>
        <v>0</v>
      </c>
      <c r="AC385" s="397">
        <f t="shared" si="556"/>
        <v>0</v>
      </c>
      <c r="AD385" s="397">
        <f t="shared" si="556"/>
        <v>0</v>
      </c>
      <c r="AE385" s="397">
        <f t="shared" si="556"/>
        <v>0</v>
      </c>
      <c r="AF385" s="419">
        <f t="shared" si="556"/>
        <v>0</v>
      </c>
      <c r="AH385" s="395">
        <f t="shared" si="465"/>
        <v>0</v>
      </c>
      <c r="AI385" s="396" t="e">
        <f t="shared" si="467"/>
        <v>#DIV/0!</v>
      </c>
      <c r="AJ385" s="397">
        <f>AJ380+AJ381+AJ382-AJ383-AJ384</f>
        <v>0</v>
      </c>
      <c r="AK385" s="397">
        <f t="shared" ref="AK385:AU385" si="557">AK380+AK381+AK382-AK383-AK384</f>
        <v>0</v>
      </c>
      <c r="AL385" s="397">
        <f t="shared" si="557"/>
        <v>0</v>
      </c>
      <c r="AM385" s="397">
        <f t="shared" si="557"/>
        <v>0</v>
      </c>
      <c r="AN385" s="397">
        <f t="shared" si="557"/>
        <v>0</v>
      </c>
      <c r="AO385" s="397">
        <f t="shared" si="557"/>
        <v>0</v>
      </c>
      <c r="AP385" s="397">
        <f t="shared" si="557"/>
        <v>0</v>
      </c>
      <c r="AQ385" s="397">
        <f t="shared" si="557"/>
        <v>0</v>
      </c>
      <c r="AR385" s="397">
        <f t="shared" si="557"/>
        <v>0</v>
      </c>
      <c r="AS385" s="397">
        <f t="shared" si="557"/>
        <v>0</v>
      </c>
      <c r="AT385" s="397">
        <f t="shared" si="557"/>
        <v>0</v>
      </c>
      <c r="AU385" s="419">
        <f t="shared" si="557"/>
        <v>0</v>
      </c>
      <c r="AW385" s="395">
        <f t="shared" si="466"/>
        <v>0</v>
      </c>
      <c r="AX385" s="396" t="e">
        <f t="shared" si="468"/>
        <v>#DIV/0!</v>
      </c>
      <c r="AY385" s="397">
        <f>AY380+AY381+AY382-AY383-AY384</f>
        <v>0</v>
      </c>
      <c r="AZ385" s="397">
        <f t="shared" ref="AZ385:BJ385" si="558">AZ380+AZ381+AZ382-AZ383-AZ384</f>
        <v>0</v>
      </c>
      <c r="BA385" s="397">
        <f t="shared" si="558"/>
        <v>0</v>
      </c>
      <c r="BB385" s="397">
        <f t="shared" si="558"/>
        <v>0</v>
      </c>
      <c r="BC385" s="397">
        <f t="shared" si="558"/>
        <v>0</v>
      </c>
      <c r="BD385" s="397">
        <f t="shared" si="558"/>
        <v>0</v>
      </c>
      <c r="BE385" s="397">
        <f t="shared" si="558"/>
        <v>0</v>
      </c>
      <c r="BF385" s="397">
        <f t="shared" si="558"/>
        <v>0</v>
      </c>
      <c r="BG385" s="397">
        <f t="shared" si="558"/>
        <v>0</v>
      </c>
      <c r="BH385" s="397">
        <f t="shared" si="558"/>
        <v>0</v>
      </c>
      <c r="BI385" s="397">
        <f t="shared" si="558"/>
        <v>0</v>
      </c>
      <c r="BJ385" s="419">
        <f t="shared" si="558"/>
        <v>0</v>
      </c>
    </row>
    <row r="386" spans="1:62">
      <c r="A386" s="268"/>
      <c r="B386" s="268" t="s">
        <v>532</v>
      </c>
      <c r="C386" s="416"/>
      <c r="D386" s="196">
        <f t="shared" si="469"/>
        <v>0</v>
      </c>
      <c r="E386" s="417" t="e">
        <f t="shared" si="470"/>
        <v>#DIV/0!</v>
      </c>
      <c r="F386" s="418">
        <f t="shared" ref="F386:Q386" si="559">U386+AJ386+AY386</f>
        <v>0</v>
      </c>
      <c r="G386" s="418">
        <f t="shared" si="559"/>
        <v>0</v>
      </c>
      <c r="H386" s="418">
        <f t="shared" si="559"/>
        <v>0</v>
      </c>
      <c r="I386" s="418">
        <f t="shared" si="559"/>
        <v>0</v>
      </c>
      <c r="J386" s="418">
        <f t="shared" si="559"/>
        <v>0</v>
      </c>
      <c r="K386" s="418">
        <f t="shared" si="559"/>
        <v>0</v>
      </c>
      <c r="L386" s="418">
        <f t="shared" si="559"/>
        <v>0</v>
      </c>
      <c r="M386" s="418">
        <f t="shared" si="559"/>
        <v>0</v>
      </c>
      <c r="N386" s="418">
        <f t="shared" si="559"/>
        <v>0</v>
      </c>
      <c r="O386" s="418">
        <f t="shared" si="559"/>
        <v>0</v>
      </c>
      <c r="P386" s="418">
        <f t="shared" si="559"/>
        <v>0</v>
      </c>
      <c r="Q386" s="424">
        <f t="shared" si="559"/>
        <v>0</v>
      </c>
      <c r="S386" s="196">
        <f t="shared" si="471"/>
        <v>0</v>
      </c>
      <c r="T386" s="417" t="e">
        <f t="shared" si="472"/>
        <v>#DIV/0!</v>
      </c>
      <c r="U386" s="418"/>
      <c r="V386" s="418"/>
      <c r="W386" s="418"/>
      <c r="X386" s="418"/>
      <c r="Y386" s="418"/>
      <c r="Z386" s="418"/>
      <c r="AA386" s="418"/>
      <c r="AB386" s="418"/>
      <c r="AC386" s="418"/>
      <c r="AD386" s="418"/>
      <c r="AE386" s="418"/>
      <c r="AF386" s="424"/>
      <c r="AH386" s="196">
        <f t="shared" si="465"/>
        <v>0</v>
      </c>
      <c r="AI386" s="417" t="e">
        <f t="shared" si="467"/>
        <v>#DIV/0!</v>
      </c>
      <c r="AJ386" s="418"/>
      <c r="AK386" s="418"/>
      <c r="AL386" s="418"/>
      <c r="AM386" s="418"/>
      <c r="AN386" s="418"/>
      <c r="AO386" s="418"/>
      <c r="AP386" s="418"/>
      <c r="AQ386" s="418"/>
      <c r="AR386" s="418"/>
      <c r="AS386" s="418"/>
      <c r="AT386" s="418"/>
      <c r="AU386" s="424"/>
      <c r="AW386" s="196">
        <f t="shared" si="466"/>
        <v>0</v>
      </c>
      <c r="AX386" s="417" t="e">
        <f t="shared" si="468"/>
        <v>#DIV/0!</v>
      </c>
      <c r="AY386" s="418"/>
      <c r="AZ386" s="418"/>
      <c r="BA386" s="418"/>
      <c r="BB386" s="418"/>
      <c r="BC386" s="418"/>
      <c r="BD386" s="418"/>
      <c r="BE386" s="418"/>
      <c r="BF386" s="418"/>
      <c r="BG386" s="418"/>
      <c r="BH386" s="418"/>
      <c r="BI386" s="418"/>
      <c r="BJ386" s="424"/>
    </row>
    <row r="387" spans="1:62" ht="15.5">
      <c r="A387" s="412"/>
      <c r="B387" s="412" t="s">
        <v>533</v>
      </c>
      <c r="C387" s="394"/>
      <c r="D387" s="395">
        <f t="shared" si="469"/>
        <v>0</v>
      </c>
      <c r="E387" s="396" t="e">
        <f t="shared" si="470"/>
        <v>#DIV/0!</v>
      </c>
      <c r="F387" s="397">
        <f t="shared" ref="F387:Q387" si="560">F385-F386</f>
        <v>0</v>
      </c>
      <c r="G387" s="397">
        <f t="shared" si="560"/>
        <v>0</v>
      </c>
      <c r="H387" s="397">
        <f t="shared" si="560"/>
        <v>0</v>
      </c>
      <c r="I387" s="397">
        <f t="shared" si="560"/>
        <v>0</v>
      </c>
      <c r="J387" s="397">
        <f t="shared" si="560"/>
        <v>0</v>
      </c>
      <c r="K387" s="397">
        <f t="shared" si="560"/>
        <v>0</v>
      </c>
      <c r="L387" s="397">
        <f t="shared" si="560"/>
        <v>0</v>
      </c>
      <c r="M387" s="397">
        <f t="shared" si="560"/>
        <v>0</v>
      </c>
      <c r="N387" s="397">
        <f t="shared" si="560"/>
        <v>0</v>
      </c>
      <c r="O387" s="397">
        <f t="shared" si="560"/>
        <v>0</v>
      </c>
      <c r="P387" s="397">
        <f t="shared" si="560"/>
        <v>0</v>
      </c>
      <c r="Q387" s="419">
        <f t="shared" si="560"/>
        <v>0</v>
      </c>
      <c r="S387" s="395">
        <f t="shared" si="471"/>
        <v>0</v>
      </c>
      <c r="T387" s="396" t="e">
        <f t="shared" si="472"/>
        <v>#DIV/0!</v>
      </c>
      <c r="U387" s="397">
        <f>U385-U386</f>
        <v>0</v>
      </c>
      <c r="V387" s="397">
        <f t="shared" ref="V387:AF387" si="561">V385-V386</f>
        <v>0</v>
      </c>
      <c r="W387" s="397">
        <f t="shared" si="561"/>
        <v>0</v>
      </c>
      <c r="X387" s="397">
        <f t="shared" si="561"/>
        <v>0</v>
      </c>
      <c r="Y387" s="397">
        <f t="shared" si="561"/>
        <v>0</v>
      </c>
      <c r="Z387" s="397">
        <f t="shared" si="561"/>
        <v>0</v>
      </c>
      <c r="AA387" s="397">
        <f t="shared" si="561"/>
        <v>0</v>
      </c>
      <c r="AB387" s="397">
        <f t="shared" si="561"/>
        <v>0</v>
      </c>
      <c r="AC387" s="397">
        <f t="shared" si="561"/>
        <v>0</v>
      </c>
      <c r="AD387" s="397">
        <f t="shared" si="561"/>
        <v>0</v>
      </c>
      <c r="AE387" s="397">
        <f t="shared" si="561"/>
        <v>0</v>
      </c>
      <c r="AF387" s="419">
        <f t="shared" si="561"/>
        <v>0</v>
      </c>
      <c r="AH387" s="395">
        <f t="shared" si="465"/>
        <v>0</v>
      </c>
      <c r="AI387" s="396" t="e">
        <f t="shared" si="467"/>
        <v>#DIV/0!</v>
      </c>
      <c r="AJ387" s="397">
        <f>AJ385-AJ386</f>
        <v>0</v>
      </c>
      <c r="AK387" s="397">
        <f t="shared" ref="AK387:AU387" si="562">AK385-AK386</f>
        <v>0</v>
      </c>
      <c r="AL387" s="397">
        <f t="shared" si="562"/>
        <v>0</v>
      </c>
      <c r="AM387" s="397">
        <f t="shared" si="562"/>
        <v>0</v>
      </c>
      <c r="AN387" s="397">
        <f t="shared" si="562"/>
        <v>0</v>
      </c>
      <c r="AO387" s="397">
        <f t="shared" si="562"/>
        <v>0</v>
      </c>
      <c r="AP387" s="397">
        <f t="shared" si="562"/>
        <v>0</v>
      </c>
      <c r="AQ387" s="397">
        <f t="shared" si="562"/>
        <v>0</v>
      </c>
      <c r="AR387" s="397">
        <f t="shared" si="562"/>
        <v>0</v>
      </c>
      <c r="AS387" s="397">
        <f t="shared" si="562"/>
        <v>0</v>
      </c>
      <c r="AT387" s="397">
        <f t="shared" si="562"/>
        <v>0</v>
      </c>
      <c r="AU387" s="419">
        <f t="shared" si="562"/>
        <v>0</v>
      </c>
      <c r="AW387" s="395">
        <f t="shared" si="466"/>
        <v>0</v>
      </c>
      <c r="AX387" s="396" t="e">
        <f t="shared" si="468"/>
        <v>#DIV/0!</v>
      </c>
      <c r="AY387" s="397">
        <f>AY385-AY386</f>
        <v>0</v>
      </c>
      <c r="AZ387" s="397">
        <f t="shared" ref="AZ387:BJ387" si="563">AZ385-AZ386</f>
        <v>0</v>
      </c>
      <c r="BA387" s="397">
        <f t="shared" si="563"/>
        <v>0</v>
      </c>
      <c r="BB387" s="397">
        <f t="shared" si="563"/>
        <v>0</v>
      </c>
      <c r="BC387" s="397">
        <f t="shared" si="563"/>
        <v>0</v>
      </c>
      <c r="BD387" s="397">
        <f t="shared" si="563"/>
        <v>0</v>
      </c>
      <c r="BE387" s="397">
        <f t="shared" si="563"/>
        <v>0</v>
      </c>
      <c r="BF387" s="397">
        <f t="shared" si="563"/>
        <v>0</v>
      </c>
      <c r="BG387" s="397">
        <f t="shared" si="563"/>
        <v>0</v>
      </c>
      <c r="BH387" s="397">
        <f t="shared" si="563"/>
        <v>0</v>
      </c>
      <c r="BI387" s="397">
        <f t="shared" si="563"/>
        <v>0</v>
      </c>
      <c r="BJ387" s="419">
        <f t="shared" si="563"/>
        <v>0</v>
      </c>
    </row>
    <row r="389" spans="1:62">
      <c r="B389" s="180" t="s">
        <v>538</v>
      </c>
      <c r="U389" s="182"/>
      <c r="V389" s="182"/>
      <c r="W389" s="182"/>
      <c r="X389" s="182"/>
      <c r="Y389" s="182"/>
      <c r="Z389" s="182"/>
      <c r="AA389" s="182"/>
      <c r="AB389" s="182"/>
      <c r="AC389" s="182"/>
      <c r="AD389" s="182"/>
      <c r="AE389" s="182"/>
      <c r="AF389" s="182"/>
      <c r="AJ389" s="451"/>
      <c r="AK389" s="451"/>
      <c r="AL389" s="451"/>
      <c r="AM389" s="451"/>
      <c r="AN389" s="451"/>
      <c r="AO389" s="451"/>
      <c r="AP389" s="451"/>
      <c r="AQ389" s="451"/>
      <c r="AR389" s="451"/>
      <c r="AS389" s="451"/>
      <c r="AT389" s="451"/>
      <c r="AU389" s="451"/>
      <c r="AY389" s="451"/>
      <c r="AZ389" s="451"/>
      <c r="BA389" s="451"/>
      <c r="BB389" s="451"/>
      <c r="BC389" s="451"/>
      <c r="BD389" s="451"/>
      <c r="BE389" s="451"/>
      <c r="BF389" s="451"/>
      <c r="BG389" s="451"/>
      <c r="BH389" s="451"/>
      <c r="BI389" s="451"/>
      <c r="BJ389" s="451"/>
    </row>
    <row r="390" spans="1:62">
      <c r="B390" s="180" t="s">
        <v>721</v>
      </c>
      <c r="U390" s="182"/>
      <c r="V390" s="182"/>
      <c r="W390" s="182"/>
      <c r="X390" s="182"/>
      <c r="Y390" s="182"/>
      <c r="Z390" s="182"/>
      <c r="AA390" s="182"/>
      <c r="AB390" s="182"/>
      <c r="AC390" s="182"/>
      <c r="AD390" s="182"/>
      <c r="AE390" s="182"/>
      <c r="AF390" s="182"/>
      <c r="AJ390" s="451"/>
      <c r="AK390" s="451"/>
      <c r="AL390" s="451"/>
      <c r="AM390" s="451"/>
      <c r="AN390" s="451"/>
      <c r="AO390" s="451"/>
      <c r="AP390" s="451"/>
      <c r="AQ390" s="451"/>
      <c r="AR390" s="451"/>
      <c r="AS390" s="451"/>
      <c r="AT390" s="451"/>
      <c r="AU390" s="451"/>
      <c r="AY390" s="451"/>
      <c r="AZ390" s="451"/>
      <c r="BA390" s="451"/>
      <c r="BB390" s="451"/>
      <c r="BC390" s="451"/>
      <c r="BD390" s="451"/>
      <c r="BE390" s="451"/>
      <c r="BF390" s="451"/>
      <c r="BG390" s="451"/>
      <c r="BH390" s="451"/>
      <c r="BI390" s="451"/>
      <c r="BJ390" s="451"/>
    </row>
    <row r="391" spans="1:62">
      <c r="B391" s="180" t="s">
        <v>561</v>
      </c>
      <c r="U391" s="182"/>
      <c r="V391" s="182"/>
      <c r="W391" s="182"/>
      <c r="X391" s="182"/>
      <c r="Y391" s="182"/>
      <c r="Z391" s="182"/>
      <c r="AA391" s="182"/>
      <c r="AB391" s="182"/>
      <c r="AC391" s="182"/>
      <c r="AD391" s="182"/>
      <c r="AE391" s="182"/>
      <c r="AF391" s="182"/>
      <c r="AJ391" s="451"/>
      <c r="AK391" s="451"/>
      <c r="AL391" s="451"/>
      <c r="AM391" s="451"/>
      <c r="AN391" s="451"/>
      <c r="AO391" s="451"/>
      <c r="AP391" s="451"/>
      <c r="AQ391" s="451"/>
      <c r="AR391" s="451"/>
      <c r="AS391" s="451"/>
      <c r="AT391" s="451"/>
      <c r="AU391" s="451"/>
      <c r="AY391" s="451"/>
      <c r="AZ391" s="451"/>
      <c r="BA391" s="451"/>
      <c r="BB391" s="451"/>
      <c r="BC391" s="451"/>
      <c r="BD391" s="451"/>
      <c r="BE391" s="451"/>
      <c r="BF391" s="451"/>
      <c r="BG391" s="451"/>
      <c r="BH391" s="451"/>
      <c r="BI391" s="451"/>
      <c r="BJ391" s="451"/>
    </row>
    <row r="392" spans="1:62">
      <c r="B392" s="180" t="s">
        <v>722</v>
      </c>
      <c r="U392" s="182"/>
      <c r="V392" s="182"/>
      <c r="W392" s="182"/>
      <c r="X392" s="182"/>
      <c r="Y392" s="182"/>
      <c r="Z392" s="182"/>
      <c r="AA392" s="182"/>
      <c r="AB392" s="182"/>
      <c r="AC392" s="182"/>
      <c r="AD392" s="182"/>
      <c r="AE392" s="182"/>
      <c r="AF392" s="182"/>
      <c r="AJ392" s="451"/>
      <c r="AK392" s="451"/>
      <c r="AL392" s="451"/>
      <c r="AM392" s="451"/>
      <c r="AN392" s="451"/>
      <c r="AO392" s="451"/>
      <c r="AP392" s="451"/>
      <c r="AQ392" s="451"/>
      <c r="AR392" s="451"/>
      <c r="AS392" s="451"/>
      <c r="AT392" s="451"/>
      <c r="AU392" s="451"/>
      <c r="AY392" s="451"/>
      <c r="AZ392" s="451"/>
      <c r="BA392" s="451"/>
      <c r="BB392" s="451"/>
      <c r="BC392" s="451"/>
      <c r="BD392" s="451"/>
      <c r="BE392" s="451"/>
      <c r="BF392" s="451"/>
      <c r="BG392" s="451"/>
      <c r="BH392" s="451"/>
      <c r="BI392" s="451"/>
      <c r="BJ392" s="451"/>
    </row>
    <row r="393" spans="1:62">
      <c r="U393" s="451"/>
      <c r="V393" s="451"/>
    </row>
  </sheetData>
  <autoFilter ref="A5:BJ387" xr:uid="{00000000-0009-0000-0000-000000000000}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89"/>
  <sheetViews>
    <sheetView showGridLines="0" zoomScale="85" zoomScaleNormal="85" workbookViewId="0">
      <pane xSplit="5" ySplit="5" topLeftCell="W6" activePane="bottomRight" state="frozen"/>
      <selection pane="topRight"/>
      <selection pane="bottomLeft"/>
      <selection pane="bottomRight" activeCell="A17" sqref="A17"/>
    </sheetView>
  </sheetViews>
  <sheetFormatPr defaultColWidth="9" defaultRowHeight="14.5"/>
  <cols>
    <col min="1" max="1" width="8.7265625" style="1"/>
    <col min="3" max="3" width="8.7265625" style="58"/>
    <col min="5" max="5" width="29.81640625" customWidth="1"/>
    <col min="6" max="6" width="27" customWidth="1"/>
    <col min="7" max="7" width="10.453125" style="59" customWidth="1"/>
    <col min="8" max="11" width="25.54296875" customWidth="1"/>
    <col min="12" max="13" width="25.1796875" customWidth="1"/>
    <col min="14" max="18" width="25.54296875" customWidth="1"/>
    <col min="19" max="19" width="26.54296875" customWidth="1"/>
    <col min="20" max="20" width="1.453125" style="1" customWidth="1"/>
    <col min="21" max="21" width="27" customWidth="1"/>
    <col min="22" max="22" width="10.453125" style="59" customWidth="1"/>
    <col min="23" max="26" width="25.54296875" customWidth="1"/>
    <col min="27" max="28" width="25.1796875" customWidth="1"/>
    <col min="29" max="33" width="25.54296875" customWidth="1"/>
    <col min="34" max="34" width="26.54296875" customWidth="1"/>
    <col min="35" max="35" width="2.54296875" style="1" customWidth="1"/>
    <col min="36" max="36" width="27.54296875" customWidth="1"/>
    <col min="37" max="37" width="10.453125" style="59" customWidth="1"/>
    <col min="38" max="41" width="25.54296875" customWidth="1"/>
    <col min="42" max="43" width="25.1796875" customWidth="1"/>
    <col min="44" max="47" width="25.54296875" customWidth="1"/>
    <col min="48" max="48" width="25.1796875" customWidth="1"/>
    <col min="49" max="49" width="25.54296875" customWidth="1"/>
    <col min="50" max="50" width="8.7265625" style="1"/>
    <col min="51" max="51" width="27.54296875" customWidth="1"/>
    <col min="52" max="52" width="10.453125" style="59" customWidth="1"/>
    <col min="53" max="56" width="25.54296875" customWidth="1"/>
    <col min="57" max="58" width="25.1796875" customWidth="1"/>
    <col min="59" max="62" width="25.54296875" customWidth="1"/>
    <col min="63" max="63" width="25.1796875" customWidth="1"/>
    <col min="64" max="64" width="25.54296875" customWidth="1"/>
  </cols>
  <sheetData>
    <row r="1" spans="1:65" ht="15.5">
      <c r="B1" s="60" t="s">
        <v>0</v>
      </c>
    </row>
    <row r="2" spans="1:65" ht="15.5">
      <c r="B2" s="449" t="s">
        <v>718</v>
      </c>
      <c r="U2" s="36"/>
      <c r="W2" s="36"/>
      <c r="AJ2" s="36"/>
      <c r="AL2" s="158"/>
      <c r="AY2" s="36"/>
    </row>
    <row r="3" spans="1:65" ht="15.5">
      <c r="B3" s="60" t="s">
        <v>1</v>
      </c>
      <c r="H3" s="61" t="e">
        <f>SUM(H14:H20)/H6</f>
        <v>#DIV/0!</v>
      </c>
      <c r="I3" s="61" t="e">
        <f t="shared" ref="I3:S3" si="0">SUM(I14:I20)/I6</f>
        <v>#DIV/0!</v>
      </c>
      <c r="J3" s="61" t="e">
        <f t="shared" si="0"/>
        <v>#DIV/0!</v>
      </c>
      <c r="K3" s="61" t="e">
        <f t="shared" si="0"/>
        <v>#DIV/0!</v>
      </c>
      <c r="L3" s="61" t="e">
        <f t="shared" si="0"/>
        <v>#DIV/0!</v>
      </c>
      <c r="M3" s="61" t="e">
        <f t="shared" si="0"/>
        <v>#DIV/0!</v>
      </c>
      <c r="N3" s="61" t="e">
        <f t="shared" si="0"/>
        <v>#DIV/0!</v>
      </c>
      <c r="O3" s="61" t="e">
        <f t="shared" si="0"/>
        <v>#DIV/0!</v>
      </c>
      <c r="P3" s="61" t="e">
        <f t="shared" si="0"/>
        <v>#DIV/0!</v>
      </c>
      <c r="Q3" s="61" t="e">
        <f t="shared" si="0"/>
        <v>#DIV/0!</v>
      </c>
      <c r="R3" s="61" t="e">
        <f t="shared" si="0"/>
        <v>#DIV/0!</v>
      </c>
      <c r="S3" s="61" t="e">
        <f t="shared" si="0"/>
        <v>#DIV/0!</v>
      </c>
      <c r="U3" s="36"/>
      <c r="W3" s="36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J3" s="36"/>
      <c r="AY3" s="36"/>
    </row>
    <row r="4" spans="1:65" ht="16" thickBot="1">
      <c r="B4" s="60"/>
      <c r="F4" s="4" t="s">
        <v>2</v>
      </c>
      <c r="G4" s="62"/>
      <c r="U4" s="4" t="s">
        <v>3</v>
      </c>
      <c r="V4" s="62"/>
      <c r="AJ4" s="4" t="s">
        <v>4</v>
      </c>
      <c r="AY4" s="4" t="s">
        <v>5</v>
      </c>
    </row>
    <row r="5" spans="1:65" ht="31.5" thickBot="1">
      <c r="A5" s="63"/>
      <c r="B5" s="578" t="s">
        <v>534</v>
      </c>
      <c r="C5" s="579"/>
      <c r="D5" s="64" t="s">
        <v>535</v>
      </c>
      <c r="E5" s="65" t="s">
        <v>536</v>
      </c>
      <c r="F5" s="448" t="s">
        <v>719</v>
      </c>
      <c r="G5" s="66"/>
      <c r="H5" s="67">
        <v>45383</v>
      </c>
      <c r="I5" s="67">
        <v>45413</v>
      </c>
      <c r="J5" s="67">
        <v>45444</v>
      </c>
      <c r="K5" s="67">
        <v>45474</v>
      </c>
      <c r="L5" s="67">
        <v>45505</v>
      </c>
      <c r="M5" s="67">
        <v>45536</v>
      </c>
      <c r="N5" s="67">
        <v>45566</v>
      </c>
      <c r="O5" s="67">
        <v>45597</v>
      </c>
      <c r="P5" s="67">
        <v>45627</v>
      </c>
      <c r="Q5" s="67">
        <v>45658</v>
      </c>
      <c r="R5" s="67">
        <v>45689</v>
      </c>
      <c r="S5" s="136">
        <v>45717</v>
      </c>
      <c r="T5" s="63"/>
      <c r="U5" s="448" t="s">
        <v>718</v>
      </c>
      <c r="V5" s="66"/>
      <c r="W5" s="67">
        <v>45383</v>
      </c>
      <c r="X5" s="67">
        <v>45413</v>
      </c>
      <c r="Y5" s="67">
        <v>45444</v>
      </c>
      <c r="Z5" s="67">
        <v>45474</v>
      </c>
      <c r="AA5" s="67">
        <v>45505</v>
      </c>
      <c r="AB5" s="67">
        <v>45536</v>
      </c>
      <c r="AC5" s="67">
        <v>45566</v>
      </c>
      <c r="AD5" s="67">
        <v>45597</v>
      </c>
      <c r="AE5" s="67">
        <v>45627</v>
      </c>
      <c r="AF5" s="67">
        <v>45658</v>
      </c>
      <c r="AG5" s="67">
        <v>45689</v>
      </c>
      <c r="AH5" s="136">
        <v>45717</v>
      </c>
      <c r="AI5" s="63"/>
      <c r="AJ5" s="447" t="s">
        <v>718</v>
      </c>
      <c r="AK5" s="159"/>
      <c r="AL5" s="67">
        <v>45383</v>
      </c>
      <c r="AM5" s="67">
        <v>45413</v>
      </c>
      <c r="AN5" s="67">
        <v>45444</v>
      </c>
      <c r="AO5" s="67">
        <v>45474</v>
      </c>
      <c r="AP5" s="67">
        <v>45505</v>
      </c>
      <c r="AQ5" s="67">
        <v>45536</v>
      </c>
      <c r="AR5" s="67">
        <v>45566</v>
      </c>
      <c r="AS5" s="67">
        <v>45597</v>
      </c>
      <c r="AT5" s="67">
        <v>45627</v>
      </c>
      <c r="AU5" s="67">
        <v>45658</v>
      </c>
      <c r="AV5" s="67">
        <v>45689</v>
      </c>
      <c r="AW5" s="136">
        <v>45717</v>
      </c>
      <c r="AX5" s="63"/>
      <c r="AY5" s="447" t="s">
        <v>718</v>
      </c>
      <c r="AZ5" s="159"/>
      <c r="BA5" s="67">
        <v>45383</v>
      </c>
      <c r="BB5" s="67">
        <v>45413</v>
      </c>
      <c r="BC5" s="67">
        <v>45444</v>
      </c>
      <c r="BD5" s="67">
        <v>45474</v>
      </c>
      <c r="BE5" s="67">
        <v>45505</v>
      </c>
      <c r="BF5" s="67">
        <v>45536</v>
      </c>
      <c r="BG5" s="67">
        <v>45566</v>
      </c>
      <c r="BH5" s="67">
        <v>45597</v>
      </c>
      <c r="BI5" s="67">
        <v>45627</v>
      </c>
      <c r="BJ5" s="67">
        <v>45658</v>
      </c>
      <c r="BK5" s="67">
        <v>45689</v>
      </c>
      <c r="BL5" s="136">
        <v>45717</v>
      </c>
    </row>
    <row r="6" spans="1:65" ht="15.5">
      <c r="A6" s="2" t="s">
        <v>537</v>
      </c>
      <c r="B6" s="68" t="s">
        <v>23</v>
      </c>
      <c r="C6" s="69" t="s">
        <v>538</v>
      </c>
      <c r="D6" s="69">
        <v>4000</v>
      </c>
      <c r="E6" s="70" t="s">
        <v>10</v>
      </c>
      <c r="F6" s="71">
        <f>SUM(H6:S6)</f>
        <v>0</v>
      </c>
      <c r="G6" s="72"/>
      <c r="H6" s="71">
        <f>+W6+AL6+BA6</f>
        <v>0</v>
      </c>
      <c r="I6" s="71">
        <f t="shared" ref="I6:I22" si="1">+X6+AM6+BB6</f>
        <v>0</v>
      </c>
      <c r="J6" s="71">
        <f t="shared" ref="J6:J22" si="2">+Y6+AN6+BC6</f>
        <v>0</v>
      </c>
      <c r="K6" s="71">
        <f t="shared" ref="K6:K22" si="3">+Z6+AO6+BD6</f>
        <v>0</v>
      </c>
      <c r="L6" s="71">
        <f t="shared" ref="L6:L22" si="4">+AA6+AP6+BE6</f>
        <v>0</v>
      </c>
      <c r="M6" s="71">
        <f t="shared" ref="M6:M22" si="5">+AB6+AQ6+BF6</f>
        <v>0</v>
      </c>
      <c r="N6" s="71">
        <f t="shared" ref="N6:N22" si="6">+AC6+AR6+BG6</f>
        <v>0</v>
      </c>
      <c r="O6" s="71">
        <f t="shared" ref="O6:O22" si="7">+AD6+AS6+BH6</f>
        <v>0</v>
      </c>
      <c r="P6" s="71">
        <f t="shared" ref="P6:P22" si="8">+AE6+AT6+BI6</f>
        <v>0</v>
      </c>
      <c r="Q6" s="71">
        <f t="shared" ref="Q6:Q22" si="9">+AF6+AU6+BJ6</f>
        <v>0</v>
      </c>
      <c r="R6" s="71">
        <f t="shared" ref="R6:R22" si="10">+AG6+AV6+BK6</f>
        <v>0</v>
      </c>
      <c r="S6" s="137">
        <f>+AH6+AW6+BL6</f>
        <v>0</v>
      </c>
      <c r="T6" s="138"/>
      <c r="U6" s="139">
        <f>SUM(W6:AH6)</f>
        <v>0</v>
      </c>
      <c r="V6" s="72"/>
      <c r="W6" s="71">
        <f>SUMIF('PnL Detail'!$C:$C,$E6,'PnL Detail'!$U:$U)</f>
        <v>0</v>
      </c>
      <c r="X6" s="71">
        <f>SUMIF('PnL Detail'!$C:$C,$E6,'PnL Detail'!$V:$V)</f>
        <v>0</v>
      </c>
      <c r="Y6" s="71">
        <f>SUMIF('PnL Detail'!$C:$C,$E6,'PnL Detail'!$W:$W)</f>
        <v>0</v>
      </c>
      <c r="Z6" s="71">
        <f>SUMIF('PnL Detail'!$C:$C,$E6,'PnL Detail'!$X:$X)</f>
        <v>0</v>
      </c>
      <c r="AA6" s="71">
        <f>SUMIF('PnL Detail'!$C:$C,$E6,'PnL Detail'!$Y:$Y)</f>
        <v>0</v>
      </c>
      <c r="AB6" s="71">
        <f>SUMIF('PnL Detail'!$C:$C,$E6,'PnL Detail'!$Z:$Z)</f>
        <v>0</v>
      </c>
      <c r="AC6" s="71">
        <f>SUMIF('PnL Detail'!$C:$C,$E6,'PnL Detail'!$AA:$AA)</f>
        <v>0</v>
      </c>
      <c r="AD6" s="71">
        <f>SUMIF('PnL Detail'!$C:$C,$E6,'PnL Detail'!$AB:$AB)</f>
        <v>0</v>
      </c>
      <c r="AE6" s="71">
        <f>SUMIF('PnL Detail'!$C:$C,$E6,'PnL Detail'!$AC:$AC)</f>
        <v>0</v>
      </c>
      <c r="AF6" s="71">
        <f>SUMIF('PnL Detail'!$C:$C,$E6,'PnL Detail'!$AD:$AD)</f>
        <v>0</v>
      </c>
      <c r="AG6" s="71">
        <f>SUMIF('PnL Detail'!$C:$C,$E6,'PnL Detail'!$AE:$AE)</f>
        <v>0</v>
      </c>
      <c r="AH6" s="137">
        <f>SUMIF('PnL Detail'!$C:$C,$E6,'PnL Detail'!$AF:$AF)</f>
        <v>0</v>
      </c>
      <c r="AI6" s="138"/>
      <c r="AJ6" s="139">
        <f>SUM(AL6:AW6)</f>
        <v>0</v>
      </c>
      <c r="AK6" s="72"/>
      <c r="AL6" s="71">
        <f>SUMIF('PnL Detail'!$C:$C,$E6,'PnL Detail'!$AJ:$AJ)</f>
        <v>0</v>
      </c>
      <c r="AM6" s="71">
        <f>SUMIF('PnL Detail'!$C:$C,$E6,'PnL Detail'!$AK:$AK)</f>
        <v>0</v>
      </c>
      <c r="AN6" s="71">
        <f>SUMIF('PnL Detail'!$C:$C,$E6,'PnL Detail'!$AL:$AL)</f>
        <v>0</v>
      </c>
      <c r="AO6" s="71">
        <f>SUMIF('PnL Detail'!$C:$C,$E6,'PnL Detail'!$AM:$AM)</f>
        <v>0</v>
      </c>
      <c r="AP6" s="71">
        <f>SUMIF('PnL Detail'!$C:$C,$E6,'PnL Detail'!$AN:$AN)</f>
        <v>0</v>
      </c>
      <c r="AQ6" s="71">
        <f>SUMIF('PnL Detail'!$C:$C,$E6,'PnL Detail'!$AO:$AO)</f>
        <v>0</v>
      </c>
      <c r="AR6" s="71">
        <f>SUMIF('PnL Detail'!$C:$C,$E6,'PnL Detail'!$AP:$AP)</f>
        <v>0</v>
      </c>
      <c r="AS6" s="71">
        <f>SUMIF('PnL Detail'!$C:$C,$E6,'PnL Detail'!$AQ:$AQ)</f>
        <v>0</v>
      </c>
      <c r="AT6" s="71">
        <f>SUMIF('PnL Detail'!$C:$C,$E6,'PnL Detail'!$AR:$AR)</f>
        <v>0</v>
      </c>
      <c r="AU6" s="71">
        <f>SUMIF('PnL Detail'!$C:$C,$E6,'PnL Detail'!$AS:$AS)</f>
        <v>0</v>
      </c>
      <c r="AV6" s="71">
        <f>SUMIF('PnL Detail'!$C:$C,$E6,'PnL Detail'!$AT:$AT)</f>
        <v>0</v>
      </c>
      <c r="AW6" s="137">
        <f>SUMIF('PnL Detail'!$C:$C,$E6,'PnL Detail'!$AU:$AU)</f>
        <v>0</v>
      </c>
      <c r="AX6" s="138"/>
      <c r="AY6" s="139">
        <f>SUM(BA6:BL6)</f>
        <v>0</v>
      </c>
      <c r="AZ6" s="72"/>
      <c r="BA6" s="71">
        <f>SUMIF('PnL Detail'!$C:$C,$E6,'PnL Detail'!$AY:$AY)</f>
        <v>0</v>
      </c>
      <c r="BB6" s="71">
        <f>SUMIF('PnL Detail'!$C:$C,$E6,'PnL Detail'!$AZ:$AZ)</f>
        <v>0</v>
      </c>
      <c r="BC6" s="71">
        <f>SUMIF('PnL Detail'!$C:$C,$E6,'PnL Detail'!$BA:$BA)</f>
        <v>0</v>
      </c>
      <c r="BD6" s="71">
        <f>SUMIF('PnL Detail'!$C:$C,$E6,'PnL Detail'!$BB:$BB)</f>
        <v>0</v>
      </c>
      <c r="BE6" s="71">
        <f>SUMIF('PnL Detail'!$C:$C,$E6,'PnL Detail'!$BC:$BC)</f>
        <v>0</v>
      </c>
      <c r="BF6" s="71">
        <f>SUMIF('PnL Detail'!$C:$C,$E6,'PnL Detail'!$BD:$BD)</f>
        <v>0</v>
      </c>
      <c r="BG6" s="71">
        <f>SUMIF('PnL Detail'!$C:$C,$E6,'PnL Detail'!$BE:$BE)</f>
        <v>0</v>
      </c>
      <c r="BH6" s="71">
        <f>SUMIF('PnL Detail'!$C:$C,$E6,'PnL Detail'!$BF:$BF)</f>
        <v>0</v>
      </c>
      <c r="BI6" s="71">
        <f>SUMIF('PnL Detail'!$C:$C,$E6,'PnL Detail'!$BG:$BG)</f>
        <v>0</v>
      </c>
      <c r="BJ6" s="71">
        <f>SUMIF('PnL Detail'!$C:$C,$E6,'PnL Detail'!$BH:$BH)</f>
        <v>0</v>
      </c>
      <c r="BK6" s="71">
        <f>SUMIF('PnL Detail'!$C:$C,$E6,'PnL Detail'!$BI:$BI)</f>
        <v>0</v>
      </c>
      <c r="BL6" s="137">
        <f>SUMIF('PnL Detail'!$C:$C,$E6,'PnL Detail'!$BJ:$BJ)</f>
        <v>0</v>
      </c>
      <c r="BM6" s="161"/>
    </row>
    <row r="7" spans="1:65" ht="15.5">
      <c r="A7" s="2" t="s">
        <v>539</v>
      </c>
      <c r="B7" s="73"/>
      <c r="C7" s="74"/>
      <c r="D7" s="74"/>
      <c r="E7" s="75" t="s">
        <v>12</v>
      </c>
      <c r="F7" s="76">
        <f t="shared" ref="F7:F12" si="11">SUM(H7:S7)</f>
        <v>0</v>
      </c>
      <c r="G7" s="77"/>
      <c r="H7" s="76">
        <f t="shared" ref="H7:H12" si="12">+W7+AL7+BA7</f>
        <v>0</v>
      </c>
      <c r="I7" s="76">
        <f t="shared" ref="I7:I12" si="13">+X7+AM7+BB7</f>
        <v>0</v>
      </c>
      <c r="J7" s="76">
        <f t="shared" ref="J7:J12" si="14">+Y7+AN7+BC7</f>
        <v>0</v>
      </c>
      <c r="K7" s="76">
        <f t="shared" ref="K7:K12" si="15">+Z7+AO7+BD7</f>
        <v>0</v>
      </c>
      <c r="L7" s="76">
        <f t="shared" ref="L7:L12" si="16">+AA7+AP7+BE7</f>
        <v>0</v>
      </c>
      <c r="M7" s="76">
        <f t="shared" ref="M7:M12" si="17">+AB7+AQ7+BF7</f>
        <v>0</v>
      </c>
      <c r="N7" s="76">
        <f t="shared" ref="N7:N12" si="18">+AC7+AR7+BG7</f>
        <v>0</v>
      </c>
      <c r="O7" s="76">
        <f t="shared" ref="O7:O12" si="19">+AD7+AS7+BH7</f>
        <v>0</v>
      </c>
      <c r="P7" s="76">
        <f t="shared" ref="P7:P12" si="20">+AE7+AT7+BI7</f>
        <v>0</v>
      </c>
      <c r="Q7" s="76">
        <f t="shared" ref="Q7:Q12" si="21">+AF7+AU7+BJ7</f>
        <v>0</v>
      </c>
      <c r="R7" s="76">
        <f t="shared" ref="R7:R12" si="22">+AG7+AV7+BK7</f>
        <v>0</v>
      </c>
      <c r="S7" s="140">
        <f t="shared" ref="S7:S12" si="23">+AH7+AW7+BL7</f>
        <v>0</v>
      </c>
      <c r="T7" s="2"/>
      <c r="U7" s="141">
        <f t="shared" ref="U7:U12" si="24">SUM(W7:AH7)</f>
        <v>0</v>
      </c>
      <c r="V7" s="77"/>
      <c r="W7" s="76">
        <f>SUMIF('PnL Detail'!$C:$C,$E7,'PnL Detail'!$U:$U)</f>
        <v>0</v>
      </c>
      <c r="X7" s="76">
        <f>SUMIF('PnL Detail'!$C:$C,$E7,'PnL Detail'!$V:$V)</f>
        <v>0</v>
      </c>
      <c r="Y7" s="76">
        <f>SUMIF('PnL Detail'!$C:$C,$E7,'PnL Detail'!$W:$W)</f>
        <v>0</v>
      </c>
      <c r="Z7" s="76">
        <f>SUMIF('PnL Detail'!$C:$C,$E7,'PnL Detail'!$X:$X)</f>
        <v>0</v>
      </c>
      <c r="AA7" s="76">
        <f>SUMIF('PnL Detail'!$C:$C,$E7,'PnL Detail'!$Y:$Y)</f>
        <v>0</v>
      </c>
      <c r="AB7" s="76">
        <f>SUMIF('PnL Detail'!$C:$C,$E7,'PnL Detail'!$Z:$Z)</f>
        <v>0</v>
      </c>
      <c r="AC7" s="76">
        <f>SUMIF('PnL Detail'!$C:$C,$E7,'PnL Detail'!$AA:$AA)</f>
        <v>0</v>
      </c>
      <c r="AD7" s="76">
        <f>SUMIF('PnL Detail'!$C:$C,$E7,'PnL Detail'!$AB:$AB)</f>
        <v>0</v>
      </c>
      <c r="AE7" s="76">
        <f>SUMIF('PnL Detail'!$C:$C,$E7,'PnL Detail'!$AC:$AC)</f>
        <v>0</v>
      </c>
      <c r="AF7" s="76">
        <f>SUMIF('PnL Detail'!$C:$C,$E7,'PnL Detail'!$AD:$AD)</f>
        <v>0</v>
      </c>
      <c r="AG7" s="76">
        <f>SUMIF('PnL Detail'!$C:$C,$E7,'PnL Detail'!$AE:$AE)</f>
        <v>0</v>
      </c>
      <c r="AH7" s="140">
        <f>SUMIF('PnL Detail'!$C:$C,$E7,'PnL Detail'!$AF:$AF)</f>
        <v>0</v>
      </c>
      <c r="AI7" s="2"/>
      <c r="AJ7" s="141">
        <f t="shared" ref="AJ7:AJ12" si="25">SUM(AL7:AW7)</f>
        <v>0</v>
      </c>
      <c r="AK7" s="77"/>
      <c r="AL7" s="76">
        <f>SUMIF('PnL Detail'!$C:$C,$E7,'PnL Detail'!$AJ:$AJ)</f>
        <v>0</v>
      </c>
      <c r="AM7" s="76">
        <f>SUMIF('PnL Detail'!$C:$C,$E7,'PnL Detail'!$AK:$AK)</f>
        <v>0</v>
      </c>
      <c r="AN7" s="76">
        <f>SUMIF('PnL Detail'!$C:$C,$E7,'PnL Detail'!$AL:$AL)</f>
        <v>0</v>
      </c>
      <c r="AO7" s="76">
        <f>SUMIF('PnL Detail'!$C:$C,$E7,'PnL Detail'!$AM:$AM)</f>
        <v>0</v>
      </c>
      <c r="AP7" s="76">
        <f>SUMIF('PnL Detail'!$C:$C,$E7,'PnL Detail'!$AN:$AN)</f>
        <v>0</v>
      </c>
      <c r="AQ7" s="76">
        <f>SUMIF('PnL Detail'!$C:$C,$E7,'PnL Detail'!$AO:$AO)</f>
        <v>0</v>
      </c>
      <c r="AR7" s="76">
        <f>SUMIF('PnL Detail'!$C:$C,$E7,'PnL Detail'!$AP:$AP)</f>
        <v>0</v>
      </c>
      <c r="AS7" s="76">
        <f>SUMIF('PnL Detail'!$C:$C,$E7,'PnL Detail'!$AQ:$AQ)</f>
        <v>0</v>
      </c>
      <c r="AT7" s="76">
        <f>SUMIF('PnL Detail'!$C:$C,$E7,'PnL Detail'!$AR:$AR)</f>
        <v>0</v>
      </c>
      <c r="AU7" s="76">
        <f>SUMIF('PnL Detail'!$C:$C,$E7,'PnL Detail'!$AS:$AS)</f>
        <v>0</v>
      </c>
      <c r="AV7" s="76">
        <f>SUMIF('PnL Detail'!$C:$C,$E7,'PnL Detail'!$AT:$AT)</f>
        <v>0</v>
      </c>
      <c r="AW7" s="140">
        <f>SUMIF('PnL Detail'!$C:$C,$E7,'PnL Detail'!$AU:$AU)</f>
        <v>0</v>
      </c>
      <c r="AX7" s="2"/>
      <c r="AY7" s="141">
        <f t="shared" ref="AY7:AY12" si="26">SUM(BA7:BL7)</f>
        <v>0</v>
      </c>
      <c r="AZ7" s="77"/>
      <c r="BA7" s="76">
        <f>SUMIF('PnL Detail'!$C:$C,$E7,'PnL Detail'!$AY:$AY)</f>
        <v>0</v>
      </c>
      <c r="BB7" s="76">
        <f>SUMIF('PnL Detail'!$C:$C,$E7,'PnL Detail'!$AZ:$AZ)</f>
        <v>0</v>
      </c>
      <c r="BC7" s="76">
        <f>SUMIF('PnL Detail'!$C:$C,$E7,'PnL Detail'!$BA:$BA)</f>
        <v>0</v>
      </c>
      <c r="BD7" s="76">
        <f>SUMIF('PnL Detail'!$C:$C,$E7,'PnL Detail'!$BB:$BB)</f>
        <v>0</v>
      </c>
      <c r="BE7" s="76">
        <f>SUMIF('PnL Detail'!$C:$C,$E7,'PnL Detail'!$BC:$BC)</f>
        <v>0</v>
      </c>
      <c r="BF7" s="76">
        <f>SUMIF('PnL Detail'!$C:$C,$E7,'PnL Detail'!$BD:$BD)</f>
        <v>0</v>
      </c>
      <c r="BG7" s="76">
        <f>SUMIF('PnL Detail'!$C:$C,$E7,'PnL Detail'!$BE:$BE)</f>
        <v>0</v>
      </c>
      <c r="BH7" s="76">
        <f>SUMIF('PnL Detail'!$C:$C,$E7,'PnL Detail'!$BF:$BF)</f>
        <v>0</v>
      </c>
      <c r="BI7" s="76">
        <f>SUMIF('PnL Detail'!$C:$C,$E7,'PnL Detail'!$BG:$BG)</f>
        <v>0</v>
      </c>
      <c r="BJ7" s="76">
        <f>SUMIF('PnL Detail'!$C:$C,$E7,'PnL Detail'!$BH:$BH)</f>
        <v>0</v>
      </c>
      <c r="BK7" s="76">
        <f>SUMIF('PnL Detail'!$C:$C,$E7,'PnL Detail'!$BI:$BI)</f>
        <v>0</v>
      </c>
      <c r="BL7" s="140">
        <f>SUMIF('PnL Detail'!$C:$C,$E7,'PnL Detail'!$BJ:$BJ)</f>
        <v>0</v>
      </c>
    </row>
    <row r="8" spans="1:65" ht="15.5">
      <c r="A8" s="2" t="s">
        <v>540</v>
      </c>
      <c r="B8" s="73"/>
      <c r="C8" s="74"/>
      <c r="D8" s="74"/>
      <c r="E8" s="75" t="s">
        <v>14</v>
      </c>
      <c r="F8" s="76">
        <f t="shared" si="11"/>
        <v>0</v>
      </c>
      <c r="G8" s="77"/>
      <c r="H8" s="76">
        <f t="shared" si="12"/>
        <v>0</v>
      </c>
      <c r="I8" s="76">
        <f t="shared" si="13"/>
        <v>0</v>
      </c>
      <c r="J8" s="76">
        <f t="shared" si="14"/>
        <v>0</v>
      </c>
      <c r="K8" s="76">
        <f t="shared" si="15"/>
        <v>0</v>
      </c>
      <c r="L8" s="76">
        <f t="shared" si="16"/>
        <v>0</v>
      </c>
      <c r="M8" s="76">
        <f t="shared" si="17"/>
        <v>0</v>
      </c>
      <c r="N8" s="76">
        <f t="shared" si="18"/>
        <v>0</v>
      </c>
      <c r="O8" s="76">
        <f t="shared" si="19"/>
        <v>0</v>
      </c>
      <c r="P8" s="76">
        <f t="shared" si="20"/>
        <v>0</v>
      </c>
      <c r="Q8" s="76">
        <f t="shared" si="21"/>
        <v>0</v>
      </c>
      <c r="R8" s="76">
        <f t="shared" si="22"/>
        <v>0</v>
      </c>
      <c r="S8" s="140">
        <f t="shared" si="23"/>
        <v>0</v>
      </c>
      <c r="T8" s="2"/>
      <c r="U8" s="141">
        <f t="shared" si="24"/>
        <v>0</v>
      </c>
      <c r="V8" s="77"/>
      <c r="W8" s="76">
        <f>SUMIF('PnL Detail'!$C:$C,$E8,'PnL Detail'!$U:$U)</f>
        <v>0</v>
      </c>
      <c r="X8" s="76">
        <f>SUMIF('PnL Detail'!$C:$C,$E8,'PnL Detail'!$V:$V)</f>
        <v>0</v>
      </c>
      <c r="Y8" s="76">
        <f>SUMIF('PnL Detail'!$C:$C,$E8,'PnL Detail'!$W:$W)</f>
        <v>0</v>
      </c>
      <c r="Z8" s="76">
        <f>SUMIF('PnL Detail'!$C:$C,$E8,'PnL Detail'!$X:$X)</f>
        <v>0</v>
      </c>
      <c r="AA8" s="76">
        <f>SUMIF('PnL Detail'!$C:$C,$E8,'PnL Detail'!$Y:$Y)</f>
        <v>0</v>
      </c>
      <c r="AB8" s="76">
        <f>SUMIF('PnL Detail'!$C:$C,$E8,'PnL Detail'!$Z:$Z)</f>
        <v>0</v>
      </c>
      <c r="AC8" s="76">
        <f>SUMIF('PnL Detail'!$C:$C,$E8,'PnL Detail'!$AA:$AA)</f>
        <v>0</v>
      </c>
      <c r="AD8" s="76">
        <f>SUMIF('PnL Detail'!$C:$C,$E8,'PnL Detail'!$AB:$AB)</f>
        <v>0</v>
      </c>
      <c r="AE8" s="76">
        <f>SUMIF('PnL Detail'!$C:$C,$E8,'PnL Detail'!$AC:$AC)</f>
        <v>0</v>
      </c>
      <c r="AF8" s="76">
        <f>SUMIF('PnL Detail'!$C:$C,$E8,'PnL Detail'!$AD:$AD)</f>
        <v>0</v>
      </c>
      <c r="AG8" s="76">
        <f>SUMIF('PnL Detail'!$C:$C,$E8,'PnL Detail'!$AE:$AE)</f>
        <v>0</v>
      </c>
      <c r="AH8" s="140">
        <f>SUMIF('PnL Detail'!$C:$C,$E8,'PnL Detail'!$AF:$AF)</f>
        <v>0</v>
      </c>
      <c r="AI8" s="2"/>
      <c r="AJ8" s="141">
        <f t="shared" si="25"/>
        <v>0</v>
      </c>
      <c r="AK8" s="77"/>
      <c r="AL8" s="76">
        <f>SUMIF('PnL Detail'!$C:$C,$E8,'PnL Detail'!$AJ:$AJ)</f>
        <v>0</v>
      </c>
      <c r="AM8" s="76">
        <f>SUMIF('PnL Detail'!$C:$C,$E8,'PnL Detail'!$AK:$AK)</f>
        <v>0</v>
      </c>
      <c r="AN8" s="76">
        <f>SUMIF('PnL Detail'!$C:$C,$E8,'PnL Detail'!$AL:$AL)</f>
        <v>0</v>
      </c>
      <c r="AO8" s="76">
        <f>SUMIF('PnL Detail'!$C:$C,$E8,'PnL Detail'!$AM:$AM)</f>
        <v>0</v>
      </c>
      <c r="AP8" s="76">
        <f>SUMIF('PnL Detail'!$C:$C,$E8,'PnL Detail'!$AN:$AN)</f>
        <v>0</v>
      </c>
      <c r="AQ8" s="76">
        <f>SUMIF('PnL Detail'!$C:$C,$E8,'PnL Detail'!$AO:$AO)</f>
        <v>0</v>
      </c>
      <c r="AR8" s="76">
        <f>SUMIF('PnL Detail'!$C:$C,$E8,'PnL Detail'!$AP:$AP)</f>
        <v>0</v>
      </c>
      <c r="AS8" s="76">
        <f>SUMIF('PnL Detail'!$C:$C,$E8,'PnL Detail'!$AQ:$AQ)</f>
        <v>0</v>
      </c>
      <c r="AT8" s="76">
        <f>SUMIF('PnL Detail'!$C:$C,$E8,'PnL Detail'!$AR:$AR)</f>
        <v>0</v>
      </c>
      <c r="AU8" s="76">
        <f>SUMIF('PnL Detail'!$C:$C,$E8,'PnL Detail'!$AS:$AS)</f>
        <v>0</v>
      </c>
      <c r="AV8" s="76">
        <f>SUMIF('PnL Detail'!$C:$C,$E8,'PnL Detail'!$AT:$AT)</f>
        <v>0</v>
      </c>
      <c r="AW8" s="140">
        <f>SUMIF('PnL Detail'!$C:$C,$E8,'PnL Detail'!$AU:$AU)</f>
        <v>0</v>
      </c>
      <c r="AX8" s="2"/>
      <c r="AY8" s="141">
        <f t="shared" si="26"/>
        <v>0</v>
      </c>
      <c r="AZ8" s="77"/>
      <c r="BA8" s="76">
        <f>SUMIF('PnL Detail'!$C:$C,$E8,'PnL Detail'!$AY:$AY)</f>
        <v>0</v>
      </c>
      <c r="BB8" s="76">
        <f>SUMIF('PnL Detail'!$C:$C,$E8,'PnL Detail'!$AZ:$AZ)</f>
        <v>0</v>
      </c>
      <c r="BC8" s="76">
        <f>SUMIF('PnL Detail'!$C:$C,$E8,'PnL Detail'!$BA:$BA)</f>
        <v>0</v>
      </c>
      <c r="BD8" s="76">
        <f>SUMIF('PnL Detail'!$C:$C,$E8,'PnL Detail'!$BB:$BB)</f>
        <v>0</v>
      </c>
      <c r="BE8" s="76">
        <f>SUMIF('PnL Detail'!$C:$C,$E8,'PnL Detail'!$BC:$BC)</f>
        <v>0</v>
      </c>
      <c r="BF8" s="76">
        <f>SUMIF('PnL Detail'!$C:$C,$E8,'PnL Detail'!$BD:$BD)</f>
        <v>0</v>
      </c>
      <c r="BG8" s="76">
        <f>SUMIF('PnL Detail'!$C:$C,$E8,'PnL Detail'!$BE:$BE)</f>
        <v>0</v>
      </c>
      <c r="BH8" s="76">
        <f>SUMIF('PnL Detail'!$C:$C,$E8,'PnL Detail'!$BF:$BF)</f>
        <v>0</v>
      </c>
      <c r="BI8" s="76">
        <f>SUMIF('PnL Detail'!$C:$C,$E8,'PnL Detail'!$BG:$BG)</f>
        <v>0</v>
      </c>
      <c r="BJ8" s="76">
        <f>SUMIF('PnL Detail'!$C:$C,$E8,'PnL Detail'!$BH:$BH)</f>
        <v>0</v>
      </c>
      <c r="BK8" s="76">
        <f>SUMIF('PnL Detail'!$C:$C,$E8,'PnL Detail'!$BI:$BI)</f>
        <v>0</v>
      </c>
      <c r="BL8" s="140">
        <f>SUMIF('PnL Detail'!$C:$C,$E8,'PnL Detail'!$BJ:$BJ)</f>
        <v>0</v>
      </c>
    </row>
    <row r="9" spans="1:65" ht="15.5">
      <c r="A9" s="2" t="s">
        <v>541</v>
      </c>
      <c r="B9" s="73"/>
      <c r="C9" s="74"/>
      <c r="D9" s="74"/>
      <c r="E9" s="75" t="s">
        <v>16</v>
      </c>
      <c r="F9" s="76">
        <f t="shared" si="11"/>
        <v>0</v>
      </c>
      <c r="G9" s="77"/>
      <c r="H9" s="76">
        <f t="shared" si="12"/>
        <v>0</v>
      </c>
      <c r="I9" s="76">
        <f t="shared" si="13"/>
        <v>0</v>
      </c>
      <c r="J9" s="76">
        <f t="shared" si="14"/>
        <v>0</v>
      </c>
      <c r="K9" s="76">
        <f t="shared" si="15"/>
        <v>0</v>
      </c>
      <c r="L9" s="76">
        <f t="shared" si="16"/>
        <v>0</v>
      </c>
      <c r="M9" s="76">
        <f t="shared" si="17"/>
        <v>0</v>
      </c>
      <c r="N9" s="76">
        <f t="shared" si="18"/>
        <v>0</v>
      </c>
      <c r="O9" s="76">
        <f t="shared" si="19"/>
        <v>0</v>
      </c>
      <c r="P9" s="76">
        <f t="shared" si="20"/>
        <v>0</v>
      </c>
      <c r="Q9" s="76">
        <f t="shared" si="21"/>
        <v>0</v>
      </c>
      <c r="R9" s="76">
        <f t="shared" si="22"/>
        <v>0</v>
      </c>
      <c r="S9" s="140">
        <f t="shared" si="23"/>
        <v>0</v>
      </c>
      <c r="T9" s="2"/>
      <c r="U9" s="141">
        <f t="shared" si="24"/>
        <v>0</v>
      </c>
      <c r="V9" s="77"/>
      <c r="W9" s="76">
        <f>SUMIF('PnL Detail'!$C:$C,$E9,'PnL Detail'!$U:$U)</f>
        <v>0</v>
      </c>
      <c r="X9" s="76">
        <f>SUMIF('PnL Detail'!$C:$C,$E9,'PnL Detail'!$V:$V)</f>
        <v>0</v>
      </c>
      <c r="Y9" s="76">
        <f>SUMIF('PnL Detail'!$C:$C,$E9,'PnL Detail'!$W:$W)</f>
        <v>0</v>
      </c>
      <c r="Z9" s="76">
        <f>SUMIF('PnL Detail'!$C:$C,$E9,'PnL Detail'!$X:$X)</f>
        <v>0</v>
      </c>
      <c r="AA9" s="76">
        <f>SUMIF('PnL Detail'!$C:$C,$E9,'PnL Detail'!$Y:$Y)</f>
        <v>0</v>
      </c>
      <c r="AB9" s="76">
        <f>SUMIF('PnL Detail'!$C:$C,$E9,'PnL Detail'!$Z:$Z)</f>
        <v>0</v>
      </c>
      <c r="AC9" s="76">
        <f>SUMIF('PnL Detail'!$C:$C,$E9,'PnL Detail'!$AA:$AA)</f>
        <v>0</v>
      </c>
      <c r="AD9" s="76">
        <f>SUMIF('PnL Detail'!$C:$C,$E9,'PnL Detail'!$AB:$AB)</f>
        <v>0</v>
      </c>
      <c r="AE9" s="76">
        <f>SUMIF('PnL Detail'!$C:$C,$E9,'PnL Detail'!$AC:$AC)</f>
        <v>0</v>
      </c>
      <c r="AF9" s="76">
        <f>SUMIF('PnL Detail'!$C:$C,$E9,'PnL Detail'!$AD:$AD)</f>
        <v>0</v>
      </c>
      <c r="AG9" s="76">
        <f>SUMIF('PnL Detail'!$C:$C,$E9,'PnL Detail'!$AE:$AE)</f>
        <v>0</v>
      </c>
      <c r="AH9" s="140">
        <f>SUMIF('PnL Detail'!$C:$C,$E9,'PnL Detail'!$AF:$AF)</f>
        <v>0</v>
      </c>
      <c r="AI9" s="2"/>
      <c r="AJ9" s="141">
        <f t="shared" si="25"/>
        <v>0</v>
      </c>
      <c r="AK9" s="77"/>
      <c r="AL9" s="76">
        <f>SUMIF('PnL Detail'!$C:$C,$E9,'PnL Detail'!$AJ:$AJ)</f>
        <v>0</v>
      </c>
      <c r="AM9" s="76">
        <f>SUMIF('PnL Detail'!$C:$C,$E9,'PnL Detail'!$AK:$AK)</f>
        <v>0</v>
      </c>
      <c r="AN9" s="76">
        <f>SUMIF('PnL Detail'!$C:$C,$E9,'PnL Detail'!$AL:$AL)</f>
        <v>0</v>
      </c>
      <c r="AO9" s="76">
        <f>SUMIF('PnL Detail'!$C:$C,$E9,'PnL Detail'!$AM:$AM)</f>
        <v>0</v>
      </c>
      <c r="AP9" s="76">
        <f>SUMIF('PnL Detail'!$C:$C,$E9,'PnL Detail'!$AN:$AN)</f>
        <v>0</v>
      </c>
      <c r="AQ9" s="76">
        <f>SUMIF('PnL Detail'!$C:$C,$E9,'PnL Detail'!$AO:$AO)</f>
        <v>0</v>
      </c>
      <c r="AR9" s="76">
        <f>SUMIF('PnL Detail'!$C:$C,$E9,'PnL Detail'!$AP:$AP)</f>
        <v>0</v>
      </c>
      <c r="AS9" s="76">
        <f>SUMIF('PnL Detail'!$C:$C,$E9,'PnL Detail'!$AQ:$AQ)</f>
        <v>0</v>
      </c>
      <c r="AT9" s="76">
        <f>SUMIF('PnL Detail'!$C:$C,$E9,'PnL Detail'!$AR:$AR)</f>
        <v>0</v>
      </c>
      <c r="AU9" s="76">
        <f>SUMIF('PnL Detail'!$C:$C,$E9,'PnL Detail'!$AS:$AS)</f>
        <v>0</v>
      </c>
      <c r="AV9" s="76">
        <f>SUMIF('PnL Detail'!$C:$C,$E9,'PnL Detail'!$AT:$AT)</f>
        <v>0</v>
      </c>
      <c r="AW9" s="140">
        <f>SUMIF('PnL Detail'!$C:$C,$E9,'PnL Detail'!$AU:$AU)</f>
        <v>0</v>
      </c>
      <c r="AX9" s="2"/>
      <c r="AY9" s="141">
        <f t="shared" si="26"/>
        <v>0</v>
      </c>
      <c r="AZ9" s="77"/>
      <c r="BA9" s="76">
        <f>SUMIF('PnL Detail'!$C:$C,$E9,'PnL Detail'!$AY:$AY)</f>
        <v>0</v>
      </c>
      <c r="BB9" s="76">
        <f>SUMIF('PnL Detail'!$C:$C,$E9,'PnL Detail'!$AZ:$AZ)</f>
        <v>0</v>
      </c>
      <c r="BC9" s="76">
        <f>SUMIF('PnL Detail'!$C:$C,$E9,'PnL Detail'!$BA:$BA)</f>
        <v>0</v>
      </c>
      <c r="BD9" s="76">
        <f>SUMIF('PnL Detail'!$C:$C,$E9,'PnL Detail'!$BB:$BB)</f>
        <v>0</v>
      </c>
      <c r="BE9" s="76">
        <f>SUMIF('PnL Detail'!$C:$C,$E9,'PnL Detail'!$BC:$BC)</f>
        <v>0</v>
      </c>
      <c r="BF9" s="76">
        <f>SUMIF('PnL Detail'!$C:$C,$E9,'PnL Detail'!$BD:$BD)</f>
        <v>0</v>
      </c>
      <c r="BG9" s="76">
        <f>SUMIF('PnL Detail'!$C:$C,$E9,'PnL Detail'!$BE:$BE)</f>
        <v>0</v>
      </c>
      <c r="BH9" s="76">
        <f>SUMIF('PnL Detail'!$C:$C,$E9,'PnL Detail'!$BF:$BF)</f>
        <v>0</v>
      </c>
      <c r="BI9" s="76">
        <f>SUMIF('PnL Detail'!$C:$C,$E9,'PnL Detail'!$BG:$BG)</f>
        <v>0</v>
      </c>
      <c r="BJ9" s="76">
        <f>SUMIF('PnL Detail'!$C:$C,$E9,'PnL Detail'!$BH:$BH)</f>
        <v>0</v>
      </c>
      <c r="BK9" s="76">
        <f>SUMIF('PnL Detail'!$C:$C,$E9,'PnL Detail'!$BI:$BI)</f>
        <v>0</v>
      </c>
      <c r="BL9" s="140">
        <f>SUMIF('PnL Detail'!$C:$C,$E9,'PnL Detail'!$BJ:$BJ)</f>
        <v>0</v>
      </c>
    </row>
    <row r="10" spans="1:65" ht="15.5">
      <c r="A10" s="2" t="s">
        <v>542</v>
      </c>
      <c r="B10" s="73"/>
      <c r="C10" s="74"/>
      <c r="D10" s="74"/>
      <c r="E10" s="75" t="s">
        <v>18</v>
      </c>
      <c r="F10" s="76">
        <f t="shared" si="11"/>
        <v>0</v>
      </c>
      <c r="G10" s="77"/>
      <c r="H10" s="76">
        <f t="shared" si="12"/>
        <v>0</v>
      </c>
      <c r="I10" s="76">
        <f t="shared" si="13"/>
        <v>0</v>
      </c>
      <c r="J10" s="76">
        <f t="shared" si="14"/>
        <v>0</v>
      </c>
      <c r="K10" s="76">
        <f t="shared" si="15"/>
        <v>0</v>
      </c>
      <c r="L10" s="76">
        <f t="shared" si="16"/>
        <v>0</v>
      </c>
      <c r="M10" s="76">
        <f t="shared" si="17"/>
        <v>0</v>
      </c>
      <c r="N10" s="76">
        <f t="shared" si="18"/>
        <v>0</v>
      </c>
      <c r="O10" s="76">
        <f t="shared" si="19"/>
        <v>0</v>
      </c>
      <c r="P10" s="76">
        <f t="shared" si="20"/>
        <v>0</v>
      </c>
      <c r="Q10" s="76">
        <f t="shared" si="21"/>
        <v>0</v>
      </c>
      <c r="R10" s="76">
        <f t="shared" si="22"/>
        <v>0</v>
      </c>
      <c r="S10" s="140">
        <f t="shared" si="23"/>
        <v>0</v>
      </c>
      <c r="T10" s="2"/>
      <c r="U10" s="141">
        <f t="shared" si="24"/>
        <v>0</v>
      </c>
      <c r="V10" s="77"/>
      <c r="W10" s="76">
        <f>SUMIF('PnL Detail'!$C:$C,$E10,'PnL Detail'!$U:$U)</f>
        <v>0</v>
      </c>
      <c r="X10" s="76">
        <f>SUMIF('PnL Detail'!$C:$C,$E10,'PnL Detail'!$V:$V)</f>
        <v>0</v>
      </c>
      <c r="Y10" s="76">
        <f>SUMIF('PnL Detail'!$C:$C,$E10,'PnL Detail'!$W:$W)</f>
        <v>0</v>
      </c>
      <c r="Z10" s="76">
        <f>SUMIF('PnL Detail'!$C:$C,$E10,'PnL Detail'!$X:$X)</f>
        <v>0</v>
      </c>
      <c r="AA10" s="76">
        <f>SUMIF('PnL Detail'!$C:$C,$E10,'PnL Detail'!$Y:$Y)</f>
        <v>0</v>
      </c>
      <c r="AB10" s="76">
        <f>SUMIF('PnL Detail'!$C:$C,$E10,'PnL Detail'!$Z:$Z)</f>
        <v>0</v>
      </c>
      <c r="AC10" s="76">
        <f>SUMIF('PnL Detail'!$C:$C,$E10,'PnL Detail'!$AA:$AA)</f>
        <v>0</v>
      </c>
      <c r="AD10" s="76">
        <f>SUMIF('PnL Detail'!$C:$C,$E10,'PnL Detail'!$AB:$AB)</f>
        <v>0</v>
      </c>
      <c r="AE10" s="76">
        <f>SUMIF('PnL Detail'!$C:$C,$E10,'PnL Detail'!$AC:$AC)</f>
        <v>0</v>
      </c>
      <c r="AF10" s="76">
        <f>SUMIF('PnL Detail'!$C:$C,$E10,'PnL Detail'!$AD:$AD)</f>
        <v>0</v>
      </c>
      <c r="AG10" s="76">
        <f>SUMIF('PnL Detail'!$C:$C,$E10,'PnL Detail'!$AE:$AE)</f>
        <v>0</v>
      </c>
      <c r="AH10" s="140">
        <f>SUMIF('PnL Detail'!$C:$C,$E10,'PnL Detail'!$AF:$AF)</f>
        <v>0</v>
      </c>
      <c r="AI10" s="2"/>
      <c r="AJ10" s="141">
        <f t="shared" si="25"/>
        <v>0</v>
      </c>
      <c r="AK10" s="77"/>
      <c r="AL10" s="76">
        <f>SUMIF('PnL Detail'!$C:$C,$E10,'PnL Detail'!$AJ:$AJ)</f>
        <v>0</v>
      </c>
      <c r="AM10" s="76">
        <f>SUMIF('PnL Detail'!$C:$C,$E10,'PnL Detail'!$AK:$AK)</f>
        <v>0</v>
      </c>
      <c r="AN10" s="76">
        <f>SUMIF('PnL Detail'!$C:$C,$E10,'PnL Detail'!$AL:$AL)</f>
        <v>0</v>
      </c>
      <c r="AO10" s="76">
        <f>SUMIF('PnL Detail'!$C:$C,$E10,'PnL Detail'!$AM:$AM)</f>
        <v>0</v>
      </c>
      <c r="AP10" s="76">
        <f>SUMIF('PnL Detail'!$C:$C,$E10,'PnL Detail'!$AN:$AN)</f>
        <v>0</v>
      </c>
      <c r="AQ10" s="76">
        <f>SUMIF('PnL Detail'!$C:$C,$E10,'PnL Detail'!$AO:$AO)</f>
        <v>0</v>
      </c>
      <c r="AR10" s="76">
        <f>SUMIF('PnL Detail'!$C:$C,$E10,'PnL Detail'!$AP:$AP)</f>
        <v>0</v>
      </c>
      <c r="AS10" s="76">
        <f>SUMIF('PnL Detail'!$C:$C,$E10,'PnL Detail'!$AQ:$AQ)</f>
        <v>0</v>
      </c>
      <c r="AT10" s="76">
        <f>SUMIF('PnL Detail'!$C:$C,$E10,'PnL Detail'!$AR:$AR)</f>
        <v>0</v>
      </c>
      <c r="AU10" s="76">
        <f>SUMIF('PnL Detail'!$C:$C,$E10,'PnL Detail'!$AS:$AS)</f>
        <v>0</v>
      </c>
      <c r="AV10" s="76">
        <f>SUMIF('PnL Detail'!$C:$C,$E10,'PnL Detail'!$AT:$AT)</f>
        <v>0</v>
      </c>
      <c r="AW10" s="140">
        <f>SUMIF('PnL Detail'!$C:$C,$E10,'PnL Detail'!$AU:$AU)</f>
        <v>0</v>
      </c>
      <c r="AX10" s="2"/>
      <c r="AY10" s="141">
        <f t="shared" si="26"/>
        <v>0</v>
      </c>
      <c r="AZ10" s="77"/>
      <c r="BA10" s="76">
        <f>SUMIF('PnL Detail'!$C:$C,$E10,'PnL Detail'!$AY:$AY)</f>
        <v>0</v>
      </c>
      <c r="BB10" s="76">
        <f>SUMIF('PnL Detail'!$C:$C,$E10,'PnL Detail'!$AZ:$AZ)</f>
        <v>0</v>
      </c>
      <c r="BC10" s="76">
        <f>SUMIF('PnL Detail'!$C:$C,$E10,'PnL Detail'!$BA:$BA)</f>
        <v>0</v>
      </c>
      <c r="BD10" s="76">
        <f>SUMIF('PnL Detail'!$C:$C,$E10,'PnL Detail'!$BB:$BB)</f>
        <v>0</v>
      </c>
      <c r="BE10" s="76">
        <f>SUMIF('PnL Detail'!$C:$C,$E10,'PnL Detail'!$BC:$BC)</f>
        <v>0</v>
      </c>
      <c r="BF10" s="76">
        <f>SUMIF('PnL Detail'!$C:$C,$E10,'PnL Detail'!$BD:$BD)</f>
        <v>0</v>
      </c>
      <c r="BG10" s="76">
        <f>SUMIF('PnL Detail'!$C:$C,$E10,'PnL Detail'!$BE:$BE)</f>
        <v>0</v>
      </c>
      <c r="BH10" s="76">
        <f>SUMIF('PnL Detail'!$C:$C,$E10,'PnL Detail'!$BF:$BF)</f>
        <v>0</v>
      </c>
      <c r="BI10" s="76">
        <f>SUMIF('PnL Detail'!$C:$C,$E10,'PnL Detail'!$BG:$BG)</f>
        <v>0</v>
      </c>
      <c r="BJ10" s="76">
        <f>SUMIF('PnL Detail'!$C:$C,$E10,'PnL Detail'!$BH:$BH)</f>
        <v>0</v>
      </c>
      <c r="BK10" s="76">
        <f>SUMIF('PnL Detail'!$C:$C,$E10,'PnL Detail'!$BI:$BI)</f>
        <v>0</v>
      </c>
      <c r="BL10" s="140">
        <f>SUMIF('PnL Detail'!$C:$C,$E10,'PnL Detail'!$BJ:$BJ)</f>
        <v>0</v>
      </c>
    </row>
    <row r="11" spans="1:65" ht="15.5">
      <c r="A11" s="2" t="s">
        <v>543</v>
      </c>
      <c r="B11" s="73"/>
      <c r="C11" s="74"/>
      <c r="D11" s="74"/>
      <c r="E11" s="75" t="s">
        <v>20</v>
      </c>
      <c r="F11" s="76">
        <f t="shared" si="11"/>
        <v>0</v>
      </c>
      <c r="G11" s="77"/>
      <c r="H11" s="76">
        <f t="shared" si="12"/>
        <v>0</v>
      </c>
      <c r="I11" s="76">
        <f t="shared" si="13"/>
        <v>0</v>
      </c>
      <c r="J11" s="76">
        <f t="shared" si="14"/>
        <v>0</v>
      </c>
      <c r="K11" s="76">
        <f t="shared" si="15"/>
        <v>0</v>
      </c>
      <c r="L11" s="76">
        <f t="shared" si="16"/>
        <v>0</v>
      </c>
      <c r="M11" s="76">
        <f t="shared" si="17"/>
        <v>0</v>
      </c>
      <c r="N11" s="76">
        <f t="shared" si="18"/>
        <v>0</v>
      </c>
      <c r="O11" s="76">
        <f t="shared" si="19"/>
        <v>0</v>
      </c>
      <c r="P11" s="76">
        <f t="shared" si="20"/>
        <v>0</v>
      </c>
      <c r="Q11" s="76">
        <f t="shared" si="21"/>
        <v>0</v>
      </c>
      <c r="R11" s="76">
        <f t="shared" si="22"/>
        <v>0</v>
      </c>
      <c r="S11" s="140">
        <f t="shared" si="23"/>
        <v>0</v>
      </c>
      <c r="T11" s="2"/>
      <c r="U11" s="141">
        <f t="shared" si="24"/>
        <v>0</v>
      </c>
      <c r="V11" s="77"/>
      <c r="W11" s="76">
        <f>SUMIF('PnL Detail'!$C:$C,$E11,'PnL Detail'!$U:$U)</f>
        <v>0</v>
      </c>
      <c r="X11" s="76">
        <f>SUMIF('PnL Detail'!$C:$C,$E11,'PnL Detail'!$V:$V)</f>
        <v>0</v>
      </c>
      <c r="Y11" s="76">
        <f>SUMIF('PnL Detail'!$C:$C,$E11,'PnL Detail'!$W:$W)</f>
        <v>0</v>
      </c>
      <c r="Z11" s="76">
        <f>SUMIF('PnL Detail'!$C:$C,$E11,'PnL Detail'!$X:$X)</f>
        <v>0</v>
      </c>
      <c r="AA11" s="76">
        <f>SUMIF('PnL Detail'!$C:$C,$E11,'PnL Detail'!$Y:$Y)</f>
        <v>0</v>
      </c>
      <c r="AB11" s="76">
        <f>SUMIF('PnL Detail'!$C:$C,$E11,'PnL Detail'!$Z:$Z)</f>
        <v>0</v>
      </c>
      <c r="AC11" s="76">
        <f>SUMIF('PnL Detail'!$C:$C,$E11,'PnL Detail'!$AA:$AA)</f>
        <v>0</v>
      </c>
      <c r="AD11" s="76">
        <f>SUMIF('PnL Detail'!$C:$C,$E11,'PnL Detail'!$AB:$AB)</f>
        <v>0</v>
      </c>
      <c r="AE11" s="76">
        <f>SUMIF('PnL Detail'!$C:$C,$E11,'PnL Detail'!$AC:$AC)</f>
        <v>0</v>
      </c>
      <c r="AF11" s="76">
        <f>SUMIF('PnL Detail'!$C:$C,$E11,'PnL Detail'!$AD:$AD)</f>
        <v>0</v>
      </c>
      <c r="AG11" s="76">
        <f>SUMIF('PnL Detail'!$C:$C,$E11,'PnL Detail'!$AE:$AE)</f>
        <v>0</v>
      </c>
      <c r="AH11" s="140">
        <f>SUMIF('PnL Detail'!$C:$C,$E11,'PnL Detail'!$AF:$AF)</f>
        <v>0</v>
      </c>
      <c r="AI11" s="2"/>
      <c r="AJ11" s="141">
        <f t="shared" si="25"/>
        <v>0</v>
      </c>
      <c r="AK11" s="77"/>
      <c r="AL11" s="76">
        <f>SUMIF('PnL Detail'!$C:$C,$E11,'PnL Detail'!$AJ:$AJ)</f>
        <v>0</v>
      </c>
      <c r="AM11" s="76">
        <f>SUMIF('PnL Detail'!$C:$C,$E11,'PnL Detail'!$AK:$AK)</f>
        <v>0</v>
      </c>
      <c r="AN11" s="76">
        <f>SUMIF('PnL Detail'!$C:$C,$E11,'PnL Detail'!$AL:$AL)</f>
        <v>0</v>
      </c>
      <c r="AO11" s="76">
        <f>SUMIF('PnL Detail'!$C:$C,$E11,'PnL Detail'!$AM:$AM)</f>
        <v>0</v>
      </c>
      <c r="AP11" s="76">
        <f>SUMIF('PnL Detail'!$C:$C,$E11,'PnL Detail'!$AN:$AN)</f>
        <v>0</v>
      </c>
      <c r="AQ11" s="76">
        <f>SUMIF('PnL Detail'!$C:$C,$E11,'PnL Detail'!$AO:$AO)</f>
        <v>0</v>
      </c>
      <c r="AR11" s="76">
        <f>SUMIF('PnL Detail'!$C:$C,$E11,'PnL Detail'!$AP:$AP)</f>
        <v>0</v>
      </c>
      <c r="AS11" s="76">
        <f>SUMIF('PnL Detail'!$C:$C,$E11,'PnL Detail'!$AQ:$AQ)</f>
        <v>0</v>
      </c>
      <c r="AT11" s="76">
        <f>SUMIF('PnL Detail'!$C:$C,$E11,'PnL Detail'!$AR:$AR)</f>
        <v>0</v>
      </c>
      <c r="AU11" s="76">
        <f>SUMIF('PnL Detail'!$C:$C,$E11,'PnL Detail'!$AS:$AS)</f>
        <v>0</v>
      </c>
      <c r="AV11" s="76">
        <f>SUMIF('PnL Detail'!$C:$C,$E11,'PnL Detail'!$AT:$AT)</f>
        <v>0</v>
      </c>
      <c r="AW11" s="140">
        <f>SUMIF('PnL Detail'!$C:$C,$E11,'PnL Detail'!$AU:$AU)</f>
        <v>0</v>
      </c>
      <c r="AX11" s="2"/>
      <c r="AY11" s="141">
        <f t="shared" si="26"/>
        <v>0</v>
      </c>
      <c r="AZ11" s="77"/>
      <c r="BA11" s="76">
        <f>SUMIF('PnL Detail'!$C:$C,$E11,'PnL Detail'!$AY:$AY)</f>
        <v>0</v>
      </c>
      <c r="BB11" s="76">
        <f>SUMIF('PnL Detail'!$C:$C,$E11,'PnL Detail'!$AZ:$AZ)</f>
        <v>0</v>
      </c>
      <c r="BC11" s="76">
        <f>SUMIF('PnL Detail'!$C:$C,$E11,'PnL Detail'!$BA:$BA)</f>
        <v>0</v>
      </c>
      <c r="BD11" s="76">
        <f>SUMIF('PnL Detail'!$C:$C,$E11,'PnL Detail'!$BB:$BB)</f>
        <v>0</v>
      </c>
      <c r="BE11" s="76">
        <f>SUMIF('PnL Detail'!$C:$C,$E11,'PnL Detail'!$BC:$BC)</f>
        <v>0</v>
      </c>
      <c r="BF11" s="76">
        <f>SUMIF('PnL Detail'!$C:$C,$E11,'PnL Detail'!$BD:$BD)</f>
        <v>0</v>
      </c>
      <c r="BG11" s="76">
        <f>SUMIF('PnL Detail'!$C:$C,$E11,'PnL Detail'!$BE:$BE)</f>
        <v>0</v>
      </c>
      <c r="BH11" s="76">
        <f>SUMIF('PnL Detail'!$C:$C,$E11,'PnL Detail'!$BF:$BF)</f>
        <v>0</v>
      </c>
      <c r="BI11" s="76">
        <f>SUMIF('PnL Detail'!$C:$C,$E11,'PnL Detail'!$BG:$BG)</f>
        <v>0</v>
      </c>
      <c r="BJ11" s="76">
        <f>SUMIF('PnL Detail'!$C:$C,$E11,'PnL Detail'!$BH:$BH)</f>
        <v>0</v>
      </c>
      <c r="BK11" s="76">
        <f>SUMIF('PnL Detail'!$C:$C,$E11,'PnL Detail'!$BI:$BI)</f>
        <v>0</v>
      </c>
      <c r="BL11" s="140">
        <f>SUMIF('PnL Detail'!$C:$C,$E11,'PnL Detail'!$BJ:$BJ)</f>
        <v>0</v>
      </c>
    </row>
    <row r="12" spans="1:65" ht="15.5">
      <c r="A12" s="2" t="s">
        <v>544</v>
      </c>
      <c r="B12" s="73"/>
      <c r="C12" s="74"/>
      <c r="D12" s="74"/>
      <c r="E12" s="75" t="s">
        <v>22</v>
      </c>
      <c r="F12" s="76">
        <f t="shared" si="11"/>
        <v>0</v>
      </c>
      <c r="G12" s="77"/>
      <c r="H12" s="76">
        <f t="shared" si="12"/>
        <v>0</v>
      </c>
      <c r="I12" s="76">
        <f t="shared" si="13"/>
        <v>0</v>
      </c>
      <c r="J12" s="76">
        <f t="shared" si="14"/>
        <v>0</v>
      </c>
      <c r="K12" s="76">
        <f t="shared" si="15"/>
        <v>0</v>
      </c>
      <c r="L12" s="76">
        <f t="shared" si="16"/>
        <v>0</v>
      </c>
      <c r="M12" s="76">
        <f t="shared" si="17"/>
        <v>0</v>
      </c>
      <c r="N12" s="76">
        <f t="shared" si="18"/>
        <v>0</v>
      </c>
      <c r="O12" s="76">
        <f t="shared" si="19"/>
        <v>0</v>
      </c>
      <c r="P12" s="76">
        <f t="shared" si="20"/>
        <v>0</v>
      </c>
      <c r="Q12" s="76">
        <f t="shared" si="21"/>
        <v>0</v>
      </c>
      <c r="R12" s="76">
        <f t="shared" si="22"/>
        <v>0</v>
      </c>
      <c r="S12" s="140">
        <f t="shared" si="23"/>
        <v>0</v>
      </c>
      <c r="T12" s="2"/>
      <c r="U12" s="141">
        <f t="shared" si="24"/>
        <v>0</v>
      </c>
      <c r="V12" s="77"/>
      <c r="W12" s="76">
        <f>SUMIF('PnL Detail'!$C:$C,$E12,'PnL Detail'!$U:$U)</f>
        <v>0</v>
      </c>
      <c r="X12" s="76">
        <f>SUMIF('PnL Detail'!$C:$C,$E12,'PnL Detail'!$V:$V)</f>
        <v>0</v>
      </c>
      <c r="Y12" s="76">
        <f>SUMIF('PnL Detail'!$C:$C,$E12,'PnL Detail'!$W:$W)</f>
        <v>0</v>
      </c>
      <c r="Z12" s="76">
        <f>SUMIF('PnL Detail'!$C:$C,$E12,'PnL Detail'!$X:$X)</f>
        <v>0</v>
      </c>
      <c r="AA12" s="76">
        <f>SUMIF('PnL Detail'!$C:$C,$E12,'PnL Detail'!$Y:$Y)</f>
        <v>0</v>
      </c>
      <c r="AB12" s="76">
        <f>SUMIF('PnL Detail'!$C:$C,$E12,'PnL Detail'!$Z:$Z)</f>
        <v>0</v>
      </c>
      <c r="AC12" s="76">
        <f>SUMIF('PnL Detail'!$C:$C,$E12,'PnL Detail'!$AA:$AA)</f>
        <v>0</v>
      </c>
      <c r="AD12" s="76">
        <f>SUMIF('PnL Detail'!$C:$C,$E12,'PnL Detail'!$AB:$AB)</f>
        <v>0</v>
      </c>
      <c r="AE12" s="76">
        <f>SUMIF('PnL Detail'!$C:$C,$E12,'PnL Detail'!$AC:$AC)</f>
        <v>0</v>
      </c>
      <c r="AF12" s="76">
        <f>SUMIF('PnL Detail'!$C:$C,$E12,'PnL Detail'!$AD:$AD)</f>
        <v>0</v>
      </c>
      <c r="AG12" s="76">
        <f>SUMIF('PnL Detail'!$C:$C,$E12,'PnL Detail'!$AE:$AE)</f>
        <v>0</v>
      </c>
      <c r="AH12" s="140">
        <f>SUMIF('PnL Detail'!$C:$C,$E12,'PnL Detail'!$AF:$AF)</f>
        <v>0</v>
      </c>
      <c r="AI12" s="2"/>
      <c r="AJ12" s="141">
        <f t="shared" si="25"/>
        <v>0</v>
      </c>
      <c r="AK12" s="77"/>
      <c r="AL12" s="76">
        <f>SUMIF('PnL Detail'!$C:$C,$E12,'PnL Detail'!$AJ:$AJ)</f>
        <v>0</v>
      </c>
      <c r="AM12" s="76">
        <f>SUMIF('PnL Detail'!$C:$C,$E12,'PnL Detail'!$AK:$AK)</f>
        <v>0</v>
      </c>
      <c r="AN12" s="76">
        <f>SUMIF('PnL Detail'!$C:$C,$E12,'PnL Detail'!$AL:$AL)</f>
        <v>0</v>
      </c>
      <c r="AO12" s="76">
        <f>SUMIF('PnL Detail'!$C:$C,$E12,'PnL Detail'!$AM:$AM)</f>
        <v>0</v>
      </c>
      <c r="AP12" s="76">
        <f>SUMIF('PnL Detail'!$C:$C,$E12,'PnL Detail'!$AN:$AN)</f>
        <v>0</v>
      </c>
      <c r="AQ12" s="76">
        <f>SUMIF('PnL Detail'!$C:$C,$E12,'PnL Detail'!$AO:$AO)</f>
        <v>0</v>
      </c>
      <c r="AR12" s="76">
        <f>SUMIF('PnL Detail'!$C:$C,$E12,'PnL Detail'!$AP:$AP)</f>
        <v>0</v>
      </c>
      <c r="AS12" s="76">
        <f>SUMIF('PnL Detail'!$C:$C,$E12,'PnL Detail'!$AQ:$AQ)</f>
        <v>0</v>
      </c>
      <c r="AT12" s="76">
        <f>SUMIF('PnL Detail'!$C:$C,$E12,'PnL Detail'!$AR:$AR)</f>
        <v>0</v>
      </c>
      <c r="AU12" s="76">
        <f>SUMIF('PnL Detail'!$C:$C,$E12,'PnL Detail'!$AS:$AS)</f>
        <v>0</v>
      </c>
      <c r="AV12" s="76">
        <f>SUMIF('PnL Detail'!$C:$C,$E12,'PnL Detail'!$AT:$AT)</f>
        <v>0</v>
      </c>
      <c r="AW12" s="140">
        <f>SUMIF('PnL Detail'!$C:$C,$E12,'PnL Detail'!$AU:$AU)</f>
        <v>0</v>
      </c>
      <c r="AX12" s="2"/>
      <c r="AY12" s="141">
        <f t="shared" si="26"/>
        <v>0</v>
      </c>
      <c r="AZ12" s="77"/>
      <c r="BA12" s="76">
        <f>SUMIF('PnL Detail'!$C:$C,$E12,'PnL Detail'!$AY:$AY)</f>
        <v>0</v>
      </c>
      <c r="BB12" s="76">
        <f>SUMIF('PnL Detail'!$C:$C,$E12,'PnL Detail'!$AZ:$AZ)</f>
        <v>0</v>
      </c>
      <c r="BC12" s="76">
        <f>SUMIF('PnL Detail'!$C:$C,$E12,'PnL Detail'!$BA:$BA)</f>
        <v>0</v>
      </c>
      <c r="BD12" s="76">
        <f>SUMIF('PnL Detail'!$C:$C,$E12,'PnL Detail'!$BB:$BB)</f>
        <v>0</v>
      </c>
      <c r="BE12" s="76">
        <f>SUMIF('PnL Detail'!$C:$C,$E12,'PnL Detail'!$BC:$BC)</f>
        <v>0</v>
      </c>
      <c r="BF12" s="76">
        <f>SUMIF('PnL Detail'!$C:$C,$E12,'PnL Detail'!$BD:$BD)</f>
        <v>0</v>
      </c>
      <c r="BG12" s="76">
        <f>SUMIF('PnL Detail'!$C:$C,$E12,'PnL Detail'!$BE:$BE)</f>
        <v>0</v>
      </c>
      <c r="BH12" s="76">
        <f>SUMIF('PnL Detail'!$C:$C,$E12,'PnL Detail'!$BF:$BF)</f>
        <v>0</v>
      </c>
      <c r="BI12" s="76">
        <f>SUMIF('PnL Detail'!$C:$C,$E12,'PnL Detail'!$BG:$BG)</f>
        <v>0</v>
      </c>
      <c r="BJ12" s="76">
        <f>SUMIF('PnL Detail'!$C:$C,$E12,'PnL Detail'!$BH:$BH)</f>
        <v>0</v>
      </c>
      <c r="BK12" s="76">
        <f>SUMIF('PnL Detail'!$C:$C,$E12,'PnL Detail'!$BI:$BI)</f>
        <v>0</v>
      </c>
      <c r="BL12" s="140">
        <f>SUMIF('PnL Detail'!$C:$C,$E12,'PnL Detail'!$BJ:$BJ)</f>
        <v>0</v>
      </c>
    </row>
    <row r="13" spans="1:65" s="57" customFormat="1" ht="15.5">
      <c r="A13" s="2"/>
      <c r="B13" s="78"/>
      <c r="C13" s="79"/>
      <c r="D13" s="80">
        <v>4000</v>
      </c>
      <c r="E13" s="81" t="s">
        <v>538</v>
      </c>
      <c r="F13" s="82">
        <f>SUM(F6:F12)</f>
        <v>0</v>
      </c>
      <c r="G13" s="83"/>
      <c r="H13" s="82">
        <f t="shared" ref="H13:S13" si="27">SUM(H6:H12)</f>
        <v>0</v>
      </c>
      <c r="I13" s="82">
        <f t="shared" si="27"/>
        <v>0</v>
      </c>
      <c r="J13" s="82">
        <f t="shared" si="27"/>
        <v>0</v>
      </c>
      <c r="K13" s="82">
        <f t="shared" si="27"/>
        <v>0</v>
      </c>
      <c r="L13" s="82">
        <f t="shared" si="27"/>
        <v>0</v>
      </c>
      <c r="M13" s="82">
        <f t="shared" si="27"/>
        <v>0</v>
      </c>
      <c r="N13" s="82">
        <f t="shared" si="27"/>
        <v>0</v>
      </c>
      <c r="O13" s="82">
        <f t="shared" si="27"/>
        <v>0</v>
      </c>
      <c r="P13" s="82">
        <f t="shared" si="27"/>
        <v>0</v>
      </c>
      <c r="Q13" s="82">
        <f t="shared" si="27"/>
        <v>0</v>
      </c>
      <c r="R13" s="82">
        <f t="shared" si="27"/>
        <v>0</v>
      </c>
      <c r="S13" s="142">
        <f t="shared" si="27"/>
        <v>0</v>
      </c>
      <c r="T13" s="2"/>
      <c r="U13" s="143">
        <f t="shared" ref="U13:AH13" si="28">SUM(U6:U12)</f>
        <v>0</v>
      </c>
      <c r="V13" s="144"/>
      <c r="W13" s="145">
        <f t="shared" si="28"/>
        <v>0</v>
      </c>
      <c r="X13" s="145">
        <f t="shared" si="28"/>
        <v>0</v>
      </c>
      <c r="Y13" s="145">
        <f t="shared" si="28"/>
        <v>0</v>
      </c>
      <c r="Z13" s="145">
        <f t="shared" si="28"/>
        <v>0</v>
      </c>
      <c r="AA13" s="145">
        <f t="shared" si="28"/>
        <v>0</v>
      </c>
      <c r="AB13" s="145">
        <f t="shared" si="28"/>
        <v>0</v>
      </c>
      <c r="AC13" s="145">
        <f t="shared" si="28"/>
        <v>0</v>
      </c>
      <c r="AD13" s="145">
        <f t="shared" si="28"/>
        <v>0</v>
      </c>
      <c r="AE13" s="145">
        <f t="shared" si="28"/>
        <v>0</v>
      </c>
      <c r="AF13" s="145">
        <f t="shared" si="28"/>
        <v>0</v>
      </c>
      <c r="AG13" s="145">
        <f t="shared" si="28"/>
        <v>0</v>
      </c>
      <c r="AH13" s="160">
        <f t="shared" si="28"/>
        <v>0</v>
      </c>
      <c r="AI13" s="2"/>
      <c r="AJ13" s="143">
        <f t="shared" ref="AJ13:AW13" si="29">SUM(AJ6:AJ12)</f>
        <v>0</v>
      </c>
      <c r="AK13" s="144"/>
      <c r="AL13" s="145">
        <f t="shared" si="29"/>
        <v>0</v>
      </c>
      <c r="AM13" s="145">
        <f t="shared" si="29"/>
        <v>0</v>
      </c>
      <c r="AN13" s="145">
        <f t="shared" si="29"/>
        <v>0</v>
      </c>
      <c r="AO13" s="145">
        <f t="shared" si="29"/>
        <v>0</v>
      </c>
      <c r="AP13" s="145">
        <f t="shared" si="29"/>
        <v>0</v>
      </c>
      <c r="AQ13" s="145">
        <f t="shared" si="29"/>
        <v>0</v>
      </c>
      <c r="AR13" s="145">
        <f t="shared" si="29"/>
        <v>0</v>
      </c>
      <c r="AS13" s="145">
        <f t="shared" si="29"/>
        <v>0</v>
      </c>
      <c r="AT13" s="145">
        <f t="shared" si="29"/>
        <v>0</v>
      </c>
      <c r="AU13" s="145">
        <f t="shared" si="29"/>
        <v>0</v>
      </c>
      <c r="AV13" s="145">
        <f t="shared" si="29"/>
        <v>0</v>
      </c>
      <c r="AW13" s="160">
        <f t="shared" si="29"/>
        <v>0</v>
      </c>
      <c r="AX13" s="2"/>
      <c r="AY13" s="143">
        <f t="shared" ref="AY13:BL13" si="30">SUM(AY6:AY12)</f>
        <v>0</v>
      </c>
      <c r="AZ13" s="144"/>
      <c r="BA13" s="145">
        <f t="shared" si="30"/>
        <v>0</v>
      </c>
      <c r="BB13" s="145">
        <f t="shared" si="30"/>
        <v>0</v>
      </c>
      <c r="BC13" s="145">
        <f t="shared" si="30"/>
        <v>0</v>
      </c>
      <c r="BD13" s="145">
        <f t="shared" si="30"/>
        <v>0</v>
      </c>
      <c r="BE13" s="145">
        <f t="shared" si="30"/>
        <v>0</v>
      </c>
      <c r="BF13" s="145">
        <f t="shared" si="30"/>
        <v>0</v>
      </c>
      <c r="BG13" s="145">
        <f t="shared" si="30"/>
        <v>0</v>
      </c>
      <c r="BH13" s="145">
        <f t="shared" si="30"/>
        <v>0</v>
      </c>
      <c r="BI13" s="145">
        <f t="shared" si="30"/>
        <v>0</v>
      </c>
      <c r="BJ13" s="145">
        <f t="shared" si="30"/>
        <v>0</v>
      </c>
      <c r="BK13" s="145">
        <f t="shared" si="30"/>
        <v>0</v>
      </c>
      <c r="BL13" s="160">
        <f t="shared" si="30"/>
        <v>0</v>
      </c>
    </row>
    <row r="14" spans="1:65" ht="15.5">
      <c r="A14" s="2" t="s">
        <v>545</v>
      </c>
      <c r="B14" s="592" t="s">
        <v>546</v>
      </c>
      <c r="C14" s="599" t="s">
        <v>546</v>
      </c>
      <c r="D14" s="84">
        <v>5000</v>
      </c>
      <c r="E14" s="85" t="s">
        <v>24</v>
      </c>
      <c r="F14" s="86">
        <f t="shared" ref="F14:F22" si="31">SUM(H14:S14)</f>
        <v>0</v>
      </c>
      <c r="G14" s="87" t="e">
        <f>F14/F$13</f>
        <v>#DIV/0!</v>
      </c>
      <c r="H14" s="86">
        <f t="shared" ref="H14:H22" si="32">+W14+AL14+BA14</f>
        <v>0</v>
      </c>
      <c r="I14" s="86">
        <f t="shared" si="1"/>
        <v>0</v>
      </c>
      <c r="J14" s="86">
        <f t="shared" si="2"/>
        <v>0</v>
      </c>
      <c r="K14" s="86">
        <f t="shared" si="3"/>
        <v>0</v>
      </c>
      <c r="L14" s="86">
        <f t="shared" si="4"/>
        <v>0</v>
      </c>
      <c r="M14" s="86">
        <f t="shared" si="5"/>
        <v>0</v>
      </c>
      <c r="N14" s="86">
        <f t="shared" si="6"/>
        <v>0</v>
      </c>
      <c r="O14" s="86">
        <f t="shared" si="7"/>
        <v>0</v>
      </c>
      <c r="P14" s="86">
        <f t="shared" si="8"/>
        <v>0</v>
      </c>
      <c r="Q14" s="86">
        <f t="shared" si="9"/>
        <v>0</v>
      </c>
      <c r="R14" s="86">
        <f t="shared" si="10"/>
        <v>0</v>
      </c>
      <c r="S14" s="146">
        <f t="shared" ref="S14:S22" si="33">+AH14+AW14+BL14</f>
        <v>0</v>
      </c>
      <c r="U14" s="86">
        <f t="shared" ref="U14:U22" si="34">SUM(W14:AH14)</f>
        <v>0</v>
      </c>
      <c r="V14" s="87" t="e">
        <f>U14/U$13</f>
        <v>#DIV/0!</v>
      </c>
      <c r="W14" s="86">
        <f>SUMIF('PnL Detail'!$C:$C,$E14,'PnL Detail'!$U:$U)</f>
        <v>0</v>
      </c>
      <c r="X14" s="86">
        <f>SUMIF('PnL Detail'!$C:$C,$E14,'PnL Detail'!$V:$V)</f>
        <v>0</v>
      </c>
      <c r="Y14" s="86">
        <f>SUMIF('PnL Detail'!$C:$C,$E14,'PnL Detail'!$W:$W)</f>
        <v>0</v>
      </c>
      <c r="Z14" s="86">
        <f>SUMIF('PnL Detail'!$C:$C,$E14,'PnL Detail'!$X:$X)</f>
        <v>0</v>
      </c>
      <c r="AA14" s="86">
        <f>SUMIF('PnL Detail'!$C:$C,$E14,'PnL Detail'!$Y:$Y)</f>
        <v>0</v>
      </c>
      <c r="AB14" s="86">
        <f>SUMIF('PnL Detail'!$C:$C,$E14,'PnL Detail'!$Z:$Z)</f>
        <v>0</v>
      </c>
      <c r="AC14" s="86">
        <f>SUMIF('PnL Detail'!$C:$C,$E14,'PnL Detail'!$AA:$AA)</f>
        <v>0</v>
      </c>
      <c r="AD14" s="86">
        <f>SUMIF('PnL Detail'!$C:$C,$E14,'PnL Detail'!$AB:$AB)</f>
        <v>0</v>
      </c>
      <c r="AE14" s="86">
        <f>SUMIF('PnL Detail'!$C:$C,$E14,'PnL Detail'!$AC:$AC)</f>
        <v>0</v>
      </c>
      <c r="AF14" s="86">
        <f>SUMIF('PnL Detail'!$C:$C,$E14,'PnL Detail'!$AD:$AD)</f>
        <v>0</v>
      </c>
      <c r="AG14" s="86">
        <f>SUMIF('PnL Detail'!$C:$C,$E14,'PnL Detail'!$AE:$AE)</f>
        <v>0</v>
      </c>
      <c r="AH14" s="146">
        <f>SUMIF('PnL Detail'!$C:$C,$E14,'PnL Detail'!$AF:$AF)</f>
        <v>0</v>
      </c>
      <c r="AJ14" s="86">
        <f t="shared" ref="AJ14:AJ22" si="35">SUM(AL14:AW14)</f>
        <v>0</v>
      </c>
      <c r="AK14" s="87" t="e">
        <f>AJ14/AJ$13</f>
        <v>#DIV/0!</v>
      </c>
      <c r="AL14" s="86">
        <f>SUMIF('PnL Detail'!$C:$C,$E14,'PnL Detail'!$AJ:$AJ)</f>
        <v>0</v>
      </c>
      <c r="AM14" s="86">
        <f>SUMIF('PnL Detail'!$C:$C,$E14,'PnL Detail'!$AK:$AK)</f>
        <v>0</v>
      </c>
      <c r="AN14" s="86">
        <f>SUMIF('PnL Detail'!$C:$C,$E14,'PnL Detail'!$AL:$AL)</f>
        <v>0</v>
      </c>
      <c r="AO14" s="86">
        <f>SUMIF('PnL Detail'!$C:$C,$E14,'PnL Detail'!$AM:$AM)</f>
        <v>0</v>
      </c>
      <c r="AP14" s="86">
        <f>SUMIF('PnL Detail'!$C:$C,$E14,'PnL Detail'!$AN:$AN)</f>
        <v>0</v>
      </c>
      <c r="AQ14" s="86">
        <f>SUMIF('PnL Detail'!$C:$C,$E14,'PnL Detail'!$AO:$AO)</f>
        <v>0</v>
      </c>
      <c r="AR14" s="86">
        <f>SUMIF('PnL Detail'!$C:$C,$E14,'PnL Detail'!$AP:$AP)</f>
        <v>0</v>
      </c>
      <c r="AS14" s="86">
        <f>SUMIF('PnL Detail'!$C:$C,$E14,'PnL Detail'!$AQ:$AQ)</f>
        <v>0</v>
      </c>
      <c r="AT14" s="86">
        <f>SUMIF('PnL Detail'!$C:$C,$E14,'PnL Detail'!$AR:$AR)</f>
        <v>0</v>
      </c>
      <c r="AU14" s="86">
        <f>SUMIF('PnL Detail'!$C:$C,$E14,'PnL Detail'!$AS:$AS)</f>
        <v>0</v>
      </c>
      <c r="AV14" s="86">
        <f>SUMIF('PnL Detail'!$C:$C,$E14,'PnL Detail'!$AT:$AT)</f>
        <v>0</v>
      </c>
      <c r="AW14" s="146">
        <f>SUMIF('PnL Detail'!$C:$C,$E14,'PnL Detail'!$AU:$AU)</f>
        <v>0</v>
      </c>
      <c r="AY14" s="86">
        <f t="shared" ref="AY14:AY22" si="36">SUM(BA14:BL14)</f>
        <v>0</v>
      </c>
      <c r="AZ14" s="87" t="e">
        <f>AY14/AY$13</f>
        <v>#DIV/0!</v>
      </c>
      <c r="BA14" s="86">
        <f>SUMIF('PnL Detail'!$C:$C,$E14,'PnL Detail'!$AY:$AY)</f>
        <v>0</v>
      </c>
      <c r="BB14" s="86">
        <f>SUMIF('PnL Detail'!$C:$C,$E14,'PnL Detail'!$AZ:$AZ)</f>
        <v>0</v>
      </c>
      <c r="BC14" s="86">
        <f>SUMIF('PnL Detail'!$C:$C,$E14,'PnL Detail'!$BA:$BA)</f>
        <v>0</v>
      </c>
      <c r="BD14" s="86">
        <f>SUMIF('PnL Detail'!$C:$C,$E14,'PnL Detail'!$BB:$BB)</f>
        <v>0</v>
      </c>
      <c r="BE14" s="86">
        <f>SUMIF('PnL Detail'!$C:$C,$E14,'PnL Detail'!$BC:$BC)</f>
        <v>0</v>
      </c>
      <c r="BF14" s="86">
        <f>SUMIF('PnL Detail'!$C:$C,$E14,'PnL Detail'!$BD:$BD)</f>
        <v>0</v>
      </c>
      <c r="BG14" s="86">
        <f>SUMIF('PnL Detail'!$C:$C,$E14,'PnL Detail'!$BE:$BE)</f>
        <v>0</v>
      </c>
      <c r="BH14" s="86">
        <f>SUMIF('PnL Detail'!$C:$C,$E14,'PnL Detail'!$BF:$BF)</f>
        <v>0</v>
      </c>
      <c r="BI14" s="86">
        <f>SUMIF('PnL Detail'!$C:$C,$E14,'PnL Detail'!$BG:$BG)</f>
        <v>0</v>
      </c>
      <c r="BJ14" s="86">
        <f>SUMIF('PnL Detail'!$C:$C,$E14,'PnL Detail'!$BH:$BH)</f>
        <v>0</v>
      </c>
      <c r="BK14" s="86">
        <f>SUMIF('PnL Detail'!$C:$C,$E14,'PnL Detail'!$BI:$BI)</f>
        <v>0</v>
      </c>
      <c r="BL14" s="146">
        <f>SUMIF('PnL Detail'!$C:$C,$E14,'PnL Detail'!$BJ:$BJ)</f>
        <v>0</v>
      </c>
    </row>
    <row r="15" spans="1:65" ht="15.5">
      <c r="A15" s="2" t="s">
        <v>547</v>
      </c>
      <c r="B15" s="592"/>
      <c r="C15" s="599"/>
      <c r="D15" s="88"/>
      <c r="E15" s="85" t="s">
        <v>25</v>
      </c>
      <c r="F15" s="89">
        <f t="shared" si="31"/>
        <v>0</v>
      </c>
      <c r="G15" s="90" t="e">
        <f>F15/F$13</f>
        <v>#DIV/0!</v>
      </c>
      <c r="H15" s="89">
        <f t="shared" si="32"/>
        <v>0</v>
      </c>
      <c r="I15" s="89">
        <f t="shared" si="1"/>
        <v>0</v>
      </c>
      <c r="J15" s="89">
        <f t="shared" si="2"/>
        <v>0</v>
      </c>
      <c r="K15" s="89">
        <f t="shared" si="3"/>
        <v>0</v>
      </c>
      <c r="L15" s="89">
        <f t="shared" si="4"/>
        <v>0</v>
      </c>
      <c r="M15" s="89">
        <f t="shared" si="5"/>
        <v>0</v>
      </c>
      <c r="N15" s="89">
        <f t="shared" si="6"/>
        <v>0</v>
      </c>
      <c r="O15" s="89">
        <f t="shared" si="7"/>
        <v>0</v>
      </c>
      <c r="P15" s="89">
        <f t="shared" si="8"/>
        <v>0</v>
      </c>
      <c r="Q15" s="89">
        <f t="shared" si="9"/>
        <v>0</v>
      </c>
      <c r="R15" s="89">
        <f t="shared" si="10"/>
        <v>0</v>
      </c>
      <c r="S15" s="147">
        <f t="shared" si="33"/>
        <v>0</v>
      </c>
      <c r="U15" s="89">
        <f t="shared" si="34"/>
        <v>0</v>
      </c>
      <c r="V15" s="90" t="e">
        <f>U15/U$13</f>
        <v>#DIV/0!</v>
      </c>
      <c r="W15" s="89">
        <f>SUMIF('PnL Detail'!$C:$C,$E15,'PnL Detail'!$U:$U)</f>
        <v>0</v>
      </c>
      <c r="X15" s="89">
        <f>SUMIF('PnL Detail'!$C:$C,$E15,'PnL Detail'!$V:$V)</f>
        <v>0</v>
      </c>
      <c r="Y15" s="89">
        <f>SUMIF('PnL Detail'!$C:$C,$E15,'PnL Detail'!$W:$W)</f>
        <v>0</v>
      </c>
      <c r="Z15" s="89">
        <f>SUMIF('PnL Detail'!$C:$C,$E15,'PnL Detail'!$X:$X)</f>
        <v>0</v>
      </c>
      <c r="AA15" s="89">
        <f>SUMIF('PnL Detail'!$C:$C,$E15,'PnL Detail'!$Y:$Y)</f>
        <v>0</v>
      </c>
      <c r="AB15" s="89">
        <f>SUMIF('PnL Detail'!$C:$C,$E15,'PnL Detail'!$Z:$Z)</f>
        <v>0</v>
      </c>
      <c r="AC15" s="89">
        <f>SUMIF('PnL Detail'!$C:$C,$E15,'PnL Detail'!$AA:$AA)</f>
        <v>0</v>
      </c>
      <c r="AD15" s="89">
        <f>SUMIF('PnL Detail'!$C:$C,$E15,'PnL Detail'!$AB:$AB)</f>
        <v>0</v>
      </c>
      <c r="AE15" s="89">
        <f>SUMIF('PnL Detail'!$C:$C,$E15,'PnL Detail'!$AC:$AC)</f>
        <v>0</v>
      </c>
      <c r="AF15" s="89">
        <f>SUMIF('PnL Detail'!$C:$C,$E15,'PnL Detail'!$AD:$AD)</f>
        <v>0</v>
      </c>
      <c r="AG15" s="89">
        <f>SUMIF('PnL Detail'!$C:$C,$E15,'PnL Detail'!$AE:$AE)</f>
        <v>0</v>
      </c>
      <c r="AH15" s="147">
        <f>SUMIF('PnL Detail'!$C:$C,$E15,'PnL Detail'!$AF:$AF)</f>
        <v>0</v>
      </c>
      <c r="AJ15" s="89">
        <f t="shared" si="35"/>
        <v>0</v>
      </c>
      <c r="AK15" s="90" t="e">
        <f>AJ15/AJ$13</f>
        <v>#DIV/0!</v>
      </c>
      <c r="AL15" s="89">
        <f>SUMIF('PnL Detail'!$C:$C,$E15,'PnL Detail'!$AJ:$AJ)</f>
        <v>0</v>
      </c>
      <c r="AM15" s="89">
        <f>SUMIF('PnL Detail'!$C:$C,$E15,'PnL Detail'!$AK:$AK)</f>
        <v>0</v>
      </c>
      <c r="AN15" s="89">
        <f>SUMIF('PnL Detail'!$C:$C,$E15,'PnL Detail'!$AL:$AL)</f>
        <v>0</v>
      </c>
      <c r="AO15" s="89">
        <f>SUMIF('PnL Detail'!$C:$C,$E15,'PnL Detail'!$AM:$AM)</f>
        <v>0</v>
      </c>
      <c r="AP15" s="89">
        <f>SUMIF('PnL Detail'!$C:$C,$E15,'PnL Detail'!$AN:$AN)</f>
        <v>0</v>
      </c>
      <c r="AQ15" s="89">
        <f>SUMIF('PnL Detail'!$C:$C,$E15,'PnL Detail'!$AO:$AO)</f>
        <v>0</v>
      </c>
      <c r="AR15" s="89">
        <f>SUMIF('PnL Detail'!$C:$C,$E15,'PnL Detail'!$AP:$AP)</f>
        <v>0</v>
      </c>
      <c r="AS15" s="89">
        <f>SUMIF('PnL Detail'!$C:$C,$E15,'PnL Detail'!$AQ:$AQ)</f>
        <v>0</v>
      </c>
      <c r="AT15" s="89">
        <f>SUMIF('PnL Detail'!$C:$C,$E15,'PnL Detail'!$AR:$AR)</f>
        <v>0</v>
      </c>
      <c r="AU15" s="89">
        <f>SUMIF('PnL Detail'!$C:$C,$E15,'PnL Detail'!$AS:$AS)</f>
        <v>0</v>
      </c>
      <c r="AV15" s="89">
        <f>SUMIF('PnL Detail'!$C:$C,$E15,'PnL Detail'!$AT:$AT)</f>
        <v>0</v>
      </c>
      <c r="AW15" s="147">
        <f>SUMIF('PnL Detail'!$C:$C,$E15,'PnL Detail'!$AU:$AU)</f>
        <v>0</v>
      </c>
      <c r="AY15" s="89">
        <f t="shared" si="36"/>
        <v>0</v>
      </c>
      <c r="AZ15" s="90" t="e">
        <f>AY15/AY$13</f>
        <v>#DIV/0!</v>
      </c>
      <c r="BA15" s="89">
        <f>SUMIF('PnL Detail'!$C:$C,$E15,'PnL Detail'!$AY:$AY)</f>
        <v>0</v>
      </c>
      <c r="BB15" s="89">
        <f>SUMIF('PnL Detail'!$C:$C,$E15,'PnL Detail'!$AZ:$AZ)</f>
        <v>0</v>
      </c>
      <c r="BC15" s="89">
        <f>SUMIF('PnL Detail'!$C:$C,$E15,'PnL Detail'!$BA:$BA)</f>
        <v>0</v>
      </c>
      <c r="BD15" s="89">
        <f>SUMIF('PnL Detail'!$C:$C,$E15,'PnL Detail'!$BB:$BB)</f>
        <v>0</v>
      </c>
      <c r="BE15" s="89">
        <f>SUMIF('PnL Detail'!$C:$C,$E15,'PnL Detail'!$BC:$BC)</f>
        <v>0</v>
      </c>
      <c r="BF15" s="89">
        <f>SUMIF('PnL Detail'!$C:$C,$E15,'PnL Detail'!$BD:$BD)</f>
        <v>0</v>
      </c>
      <c r="BG15" s="89">
        <f>SUMIF('PnL Detail'!$C:$C,$E15,'PnL Detail'!$BE:$BE)</f>
        <v>0</v>
      </c>
      <c r="BH15" s="89">
        <f>SUMIF('PnL Detail'!$C:$C,$E15,'PnL Detail'!$BF:$BF)</f>
        <v>0</v>
      </c>
      <c r="BI15" s="89">
        <f>SUMIF('PnL Detail'!$C:$C,$E15,'PnL Detail'!$BG:$BG)</f>
        <v>0</v>
      </c>
      <c r="BJ15" s="89">
        <f>SUMIF('PnL Detail'!$C:$C,$E15,'PnL Detail'!$BH:$BH)</f>
        <v>0</v>
      </c>
      <c r="BK15" s="89">
        <f>SUMIF('PnL Detail'!$C:$C,$E15,'PnL Detail'!$BI:$BI)</f>
        <v>0</v>
      </c>
      <c r="BL15" s="147">
        <f>SUMIF('PnL Detail'!$C:$C,$E15,'PnL Detail'!$BJ:$BJ)</f>
        <v>0</v>
      </c>
    </row>
    <row r="16" spans="1:65" ht="15.5">
      <c r="A16" s="2" t="s">
        <v>548</v>
      </c>
      <c r="B16" s="592"/>
      <c r="C16" s="599"/>
      <c r="D16" s="84"/>
      <c r="E16" s="85" t="s">
        <v>26</v>
      </c>
      <c r="F16" s="89">
        <f t="shared" si="31"/>
        <v>0</v>
      </c>
      <c r="G16" s="90" t="e">
        <f>F113/F$13</f>
        <v>#DIV/0!</v>
      </c>
      <c r="H16" s="89">
        <f t="shared" si="32"/>
        <v>0</v>
      </c>
      <c r="I16" s="89">
        <f t="shared" si="1"/>
        <v>0</v>
      </c>
      <c r="J16" s="89">
        <f t="shared" si="2"/>
        <v>0</v>
      </c>
      <c r="K16" s="89">
        <f t="shared" si="3"/>
        <v>0</v>
      </c>
      <c r="L16" s="89">
        <f t="shared" si="4"/>
        <v>0</v>
      </c>
      <c r="M16" s="89">
        <f t="shared" si="5"/>
        <v>0</v>
      </c>
      <c r="N16" s="89">
        <f t="shared" si="6"/>
        <v>0</v>
      </c>
      <c r="O16" s="89">
        <f t="shared" si="7"/>
        <v>0</v>
      </c>
      <c r="P16" s="89">
        <f t="shared" si="8"/>
        <v>0</v>
      </c>
      <c r="Q16" s="89">
        <f t="shared" si="9"/>
        <v>0</v>
      </c>
      <c r="R16" s="89">
        <f t="shared" si="10"/>
        <v>0</v>
      </c>
      <c r="S16" s="147">
        <f t="shared" si="33"/>
        <v>0</v>
      </c>
      <c r="U16" s="89">
        <f t="shared" si="34"/>
        <v>0</v>
      </c>
      <c r="V16" s="90" t="e">
        <f>U113/U$13</f>
        <v>#DIV/0!</v>
      </c>
      <c r="W16" s="89">
        <f>SUMIF('PnL Detail'!$C:$C,$E16,'PnL Detail'!$U:$U)</f>
        <v>0</v>
      </c>
      <c r="X16" s="89">
        <f>SUMIF('PnL Detail'!$C:$C,$E16,'PnL Detail'!$V:$V)</f>
        <v>0</v>
      </c>
      <c r="Y16" s="89">
        <f>SUMIF('PnL Detail'!$C:$C,$E16,'PnL Detail'!$W:$W)</f>
        <v>0</v>
      </c>
      <c r="Z16" s="89">
        <f>SUMIF('PnL Detail'!$C:$C,$E16,'PnL Detail'!$X:$X)</f>
        <v>0</v>
      </c>
      <c r="AA16" s="89">
        <f>SUMIF('PnL Detail'!$C:$C,$E16,'PnL Detail'!$Y:$Y)</f>
        <v>0</v>
      </c>
      <c r="AB16" s="89">
        <f>SUMIF('PnL Detail'!$C:$C,$E16,'PnL Detail'!$Z:$Z)</f>
        <v>0</v>
      </c>
      <c r="AC16" s="89">
        <f>SUMIF('PnL Detail'!$C:$C,$E16,'PnL Detail'!$AA:$AA)</f>
        <v>0</v>
      </c>
      <c r="AD16" s="89">
        <f>SUMIF('PnL Detail'!$C:$C,$E16,'PnL Detail'!$AB:$AB)</f>
        <v>0</v>
      </c>
      <c r="AE16" s="89">
        <f>SUMIF('PnL Detail'!$C:$C,$E16,'PnL Detail'!$AC:$AC)</f>
        <v>0</v>
      </c>
      <c r="AF16" s="89">
        <f>SUMIF('PnL Detail'!$C:$C,$E16,'PnL Detail'!$AD:$AD)</f>
        <v>0</v>
      </c>
      <c r="AG16" s="89">
        <f>SUMIF('PnL Detail'!$C:$C,$E16,'PnL Detail'!$AE:$AE)</f>
        <v>0</v>
      </c>
      <c r="AH16" s="147">
        <f>SUMIF('PnL Detail'!$C:$C,$E16,'PnL Detail'!$AF:$AF)</f>
        <v>0</v>
      </c>
      <c r="AJ16" s="89">
        <f t="shared" si="35"/>
        <v>0</v>
      </c>
      <c r="AK16" s="90" t="e">
        <f>AJ113/AJ$13</f>
        <v>#DIV/0!</v>
      </c>
      <c r="AL16" s="89">
        <f>SUMIF('PnL Detail'!$C:$C,$E16,'PnL Detail'!$AJ:$AJ)</f>
        <v>0</v>
      </c>
      <c r="AM16" s="89">
        <f>SUMIF('PnL Detail'!$C:$C,$E16,'PnL Detail'!$AK:$AK)</f>
        <v>0</v>
      </c>
      <c r="AN16" s="89">
        <f>SUMIF('PnL Detail'!$C:$C,$E16,'PnL Detail'!$AL:$AL)</f>
        <v>0</v>
      </c>
      <c r="AO16" s="89">
        <f>SUMIF('PnL Detail'!$C:$C,$E16,'PnL Detail'!$AM:$AM)</f>
        <v>0</v>
      </c>
      <c r="AP16" s="89">
        <f>SUMIF('PnL Detail'!$C:$C,$E16,'PnL Detail'!$AN:$AN)</f>
        <v>0</v>
      </c>
      <c r="AQ16" s="89">
        <f>SUMIF('PnL Detail'!$C:$C,$E16,'PnL Detail'!$AO:$AO)</f>
        <v>0</v>
      </c>
      <c r="AR16" s="89">
        <f>SUMIF('PnL Detail'!$C:$C,$E16,'PnL Detail'!$AP:$AP)</f>
        <v>0</v>
      </c>
      <c r="AS16" s="89">
        <f>SUMIF('PnL Detail'!$C:$C,$E16,'PnL Detail'!$AQ:$AQ)</f>
        <v>0</v>
      </c>
      <c r="AT16" s="89">
        <f>SUMIF('PnL Detail'!$C:$C,$E16,'PnL Detail'!$AR:$AR)</f>
        <v>0</v>
      </c>
      <c r="AU16" s="89">
        <f>SUMIF('PnL Detail'!$C:$C,$E16,'PnL Detail'!$AS:$AS)</f>
        <v>0</v>
      </c>
      <c r="AV16" s="89">
        <f>SUMIF('PnL Detail'!$C:$C,$E16,'PnL Detail'!$AT:$AT)</f>
        <v>0</v>
      </c>
      <c r="AW16" s="147">
        <f>SUMIF('PnL Detail'!$C:$C,$E16,'PnL Detail'!$AU:$AU)</f>
        <v>0</v>
      </c>
      <c r="AY16" s="89">
        <f t="shared" si="36"/>
        <v>0</v>
      </c>
      <c r="AZ16" s="90" t="e">
        <f>AY113/AY$13</f>
        <v>#DIV/0!</v>
      </c>
      <c r="BA16" s="89">
        <f>SUMIF('PnL Detail'!$C:$C,$E16,'PnL Detail'!$AY:$AY)</f>
        <v>0</v>
      </c>
      <c r="BB16" s="89">
        <f>SUMIF('PnL Detail'!$C:$C,$E16,'PnL Detail'!$AZ:$AZ)</f>
        <v>0</v>
      </c>
      <c r="BC16" s="89">
        <f>SUMIF('PnL Detail'!$C:$C,$E16,'PnL Detail'!$BA:$BA)</f>
        <v>0</v>
      </c>
      <c r="BD16" s="89">
        <f>SUMIF('PnL Detail'!$C:$C,$E16,'PnL Detail'!$BB:$BB)</f>
        <v>0</v>
      </c>
      <c r="BE16" s="89">
        <f>SUMIF('PnL Detail'!$C:$C,$E16,'PnL Detail'!$BC:$BC)</f>
        <v>0</v>
      </c>
      <c r="BF16" s="89">
        <f>SUMIF('PnL Detail'!$C:$C,$E16,'PnL Detail'!$BD:$BD)</f>
        <v>0</v>
      </c>
      <c r="BG16" s="89">
        <f>SUMIF('PnL Detail'!$C:$C,$E16,'PnL Detail'!$BE:$BE)</f>
        <v>0</v>
      </c>
      <c r="BH16" s="89">
        <f>SUMIF('PnL Detail'!$C:$C,$E16,'PnL Detail'!$BF:$BF)</f>
        <v>0</v>
      </c>
      <c r="BI16" s="89">
        <f>SUMIF('PnL Detail'!$C:$C,$E16,'PnL Detail'!$BG:$BG)</f>
        <v>0</v>
      </c>
      <c r="BJ16" s="89">
        <f>SUMIF('PnL Detail'!$C:$C,$E16,'PnL Detail'!$BH:$BH)</f>
        <v>0</v>
      </c>
      <c r="BK16" s="89">
        <f>SUMIF('PnL Detail'!$C:$C,$E16,'PnL Detail'!$BI:$BI)</f>
        <v>0</v>
      </c>
      <c r="BL16" s="147">
        <f>SUMIF('PnL Detail'!$C:$C,$E16,'PnL Detail'!$BJ:$BJ)</f>
        <v>0</v>
      </c>
    </row>
    <row r="17" spans="1:64" ht="15.5">
      <c r="A17" s="2" t="s">
        <v>549</v>
      </c>
      <c r="B17" s="592"/>
      <c r="C17" s="599"/>
      <c r="D17" s="88"/>
      <c r="E17" s="85" t="s">
        <v>27</v>
      </c>
      <c r="F17" s="89">
        <f>SUM(H17:S17)</f>
        <v>0</v>
      </c>
      <c r="G17" s="90" t="e">
        <f t="shared" ref="G17:G25" si="37">F17/F$13</f>
        <v>#DIV/0!</v>
      </c>
      <c r="H17" s="89">
        <f t="shared" ref="H17:S18" si="38">+W17+AL17+BA17</f>
        <v>0</v>
      </c>
      <c r="I17" s="89">
        <f t="shared" si="38"/>
        <v>0</v>
      </c>
      <c r="J17" s="89">
        <f t="shared" si="38"/>
        <v>0</v>
      </c>
      <c r="K17" s="89">
        <f t="shared" si="38"/>
        <v>0</v>
      </c>
      <c r="L17" s="89">
        <f t="shared" si="38"/>
        <v>0</v>
      </c>
      <c r="M17" s="89">
        <f t="shared" si="38"/>
        <v>0</v>
      </c>
      <c r="N17" s="89">
        <f t="shared" si="38"/>
        <v>0</v>
      </c>
      <c r="O17" s="89">
        <f t="shared" si="38"/>
        <v>0</v>
      </c>
      <c r="P17" s="89">
        <f t="shared" si="38"/>
        <v>0</v>
      </c>
      <c r="Q17" s="89">
        <f t="shared" si="38"/>
        <v>0</v>
      </c>
      <c r="R17" s="89">
        <f t="shared" si="38"/>
        <v>0</v>
      </c>
      <c r="S17" s="147">
        <f t="shared" si="38"/>
        <v>0</v>
      </c>
      <c r="U17" s="89">
        <f>SUM(W17:AH17)</f>
        <v>0</v>
      </c>
      <c r="V17" s="90" t="e">
        <f t="shared" ref="V17:V25" si="39">U17/U$13</f>
        <v>#DIV/0!</v>
      </c>
      <c r="W17" s="89">
        <f>SUMIF('PnL Detail'!$C:$C,$E17,'PnL Detail'!$U:$U)</f>
        <v>0</v>
      </c>
      <c r="X17" s="89">
        <f>SUMIF('PnL Detail'!$C:$C,$E17,'PnL Detail'!$V:$V)</f>
        <v>0</v>
      </c>
      <c r="Y17" s="89">
        <f>SUMIF('PnL Detail'!$C:$C,$E17,'PnL Detail'!$W:$W)</f>
        <v>0</v>
      </c>
      <c r="Z17" s="89">
        <f>SUMIF('PnL Detail'!$C:$C,$E17,'PnL Detail'!$X:$X)</f>
        <v>0</v>
      </c>
      <c r="AA17" s="89">
        <f>SUMIF('PnL Detail'!$C:$C,$E17,'PnL Detail'!$Y:$Y)</f>
        <v>0</v>
      </c>
      <c r="AB17" s="89">
        <f>SUMIF('PnL Detail'!$C:$C,$E17,'PnL Detail'!$Z:$Z)</f>
        <v>0</v>
      </c>
      <c r="AC17" s="89">
        <f>SUMIF('PnL Detail'!$C:$C,$E17,'PnL Detail'!$AA:$AA)</f>
        <v>0</v>
      </c>
      <c r="AD17" s="89">
        <f>SUMIF('PnL Detail'!$C:$C,$E17,'PnL Detail'!$AB:$AB)</f>
        <v>0</v>
      </c>
      <c r="AE17" s="89">
        <f>SUMIF('PnL Detail'!$C:$C,$E17,'PnL Detail'!$AC:$AC)</f>
        <v>0</v>
      </c>
      <c r="AF17" s="89">
        <f>SUMIF('PnL Detail'!$C:$C,$E17,'PnL Detail'!$AD:$AD)</f>
        <v>0</v>
      </c>
      <c r="AG17" s="89">
        <f>SUMIF('PnL Detail'!$C:$C,$E17,'PnL Detail'!$AE:$AE)</f>
        <v>0</v>
      </c>
      <c r="AH17" s="147">
        <f>SUMIF('PnL Detail'!$C:$C,$E17,'PnL Detail'!$AF:$AF)</f>
        <v>0</v>
      </c>
      <c r="AJ17" s="89">
        <f>SUM(AL17:AW17)</f>
        <v>0</v>
      </c>
      <c r="AK17" s="90" t="e">
        <f t="shared" ref="AK17:AK25" si="40">AJ17/AJ$13</f>
        <v>#DIV/0!</v>
      </c>
      <c r="AL17" s="89">
        <f>SUMIF('PnL Detail'!$C:$C,$E17,'PnL Detail'!$AJ:$AJ)</f>
        <v>0</v>
      </c>
      <c r="AM17" s="89">
        <f>SUMIF('PnL Detail'!$C:$C,$E17,'PnL Detail'!$AK:$AK)</f>
        <v>0</v>
      </c>
      <c r="AN17" s="89">
        <f>SUMIF('PnL Detail'!$C:$C,$E17,'PnL Detail'!$AL:$AL)</f>
        <v>0</v>
      </c>
      <c r="AO17" s="89">
        <f>SUMIF('PnL Detail'!$C:$C,$E17,'PnL Detail'!$AM:$AM)</f>
        <v>0</v>
      </c>
      <c r="AP17" s="89">
        <f>SUMIF('PnL Detail'!$C:$C,$E17,'PnL Detail'!$AN:$AN)</f>
        <v>0</v>
      </c>
      <c r="AQ17" s="89">
        <f>SUMIF('PnL Detail'!$C:$C,$E17,'PnL Detail'!$AO:$AO)</f>
        <v>0</v>
      </c>
      <c r="AR17" s="89">
        <f>SUMIF('PnL Detail'!$C:$C,$E17,'PnL Detail'!$AP:$AP)</f>
        <v>0</v>
      </c>
      <c r="AS17" s="89">
        <f>SUMIF('PnL Detail'!$C:$C,$E17,'PnL Detail'!$AQ:$AQ)</f>
        <v>0</v>
      </c>
      <c r="AT17" s="89">
        <f>SUMIF('PnL Detail'!$C:$C,$E17,'PnL Detail'!$AR:$AR)</f>
        <v>0</v>
      </c>
      <c r="AU17" s="89">
        <f>SUMIF('PnL Detail'!$C:$C,$E17,'PnL Detail'!$AS:$AS)</f>
        <v>0</v>
      </c>
      <c r="AV17" s="89">
        <f>SUMIF('PnL Detail'!$C:$C,$E17,'PnL Detail'!$AT:$AT)</f>
        <v>0</v>
      </c>
      <c r="AW17" s="147">
        <f>SUMIF('PnL Detail'!$C:$C,$E17,'PnL Detail'!$AU:$AU)</f>
        <v>0</v>
      </c>
      <c r="AY17" s="89">
        <f>SUM(BA17:BL17)</f>
        <v>0</v>
      </c>
      <c r="AZ17" s="90" t="e">
        <f t="shared" ref="AZ17:AZ25" si="41">AY17/AY$13</f>
        <v>#DIV/0!</v>
      </c>
      <c r="BA17" s="89">
        <f>SUMIF('PnL Detail'!$C:$C,$E17,'PnL Detail'!$AY:$AY)</f>
        <v>0</v>
      </c>
      <c r="BB17" s="89">
        <f>SUMIF('PnL Detail'!$C:$C,$E17,'PnL Detail'!$AZ:$AZ)</f>
        <v>0</v>
      </c>
      <c r="BC17" s="89">
        <f>SUMIF('PnL Detail'!$C:$C,$E17,'PnL Detail'!$BA:$BA)</f>
        <v>0</v>
      </c>
      <c r="BD17" s="89">
        <f>SUMIF('PnL Detail'!$C:$C,$E17,'PnL Detail'!$BB:$BB)</f>
        <v>0</v>
      </c>
      <c r="BE17" s="89">
        <f>SUMIF('PnL Detail'!$C:$C,$E17,'PnL Detail'!$BC:$BC)</f>
        <v>0</v>
      </c>
      <c r="BF17" s="89">
        <f>SUMIF('PnL Detail'!$C:$C,$E17,'PnL Detail'!$BD:$BD)</f>
        <v>0</v>
      </c>
      <c r="BG17" s="89">
        <f>SUMIF('PnL Detail'!$C:$C,$E17,'PnL Detail'!$BE:$BE)</f>
        <v>0</v>
      </c>
      <c r="BH17" s="89">
        <f>SUMIF('PnL Detail'!$C:$C,$E17,'PnL Detail'!$BF:$BF)</f>
        <v>0</v>
      </c>
      <c r="BI17" s="89">
        <f>SUMIF('PnL Detail'!$C:$C,$E17,'PnL Detail'!$BG:$BG)</f>
        <v>0</v>
      </c>
      <c r="BJ17" s="89">
        <f>SUMIF('PnL Detail'!$C:$C,$E17,'PnL Detail'!$BH:$BH)</f>
        <v>0</v>
      </c>
      <c r="BK17" s="89">
        <f>SUMIF('PnL Detail'!$C:$C,$E17,'PnL Detail'!$BI:$BI)</f>
        <v>0</v>
      </c>
      <c r="BL17" s="147">
        <f>SUMIF('PnL Detail'!$C:$C,$E17,'PnL Detail'!$BJ:$BJ)</f>
        <v>0</v>
      </c>
    </row>
    <row r="18" spans="1:64" ht="15.5">
      <c r="A18" s="2" t="s">
        <v>550</v>
      </c>
      <c r="B18" s="592"/>
      <c r="C18" s="599"/>
      <c r="D18" s="88"/>
      <c r="E18" s="85" t="s">
        <v>28</v>
      </c>
      <c r="F18" s="89">
        <f>SUM(H18:S18)</f>
        <v>0</v>
      </c>
      <c r="G18" s="90" t="e">
        <f t="shared" si="37"/>
        <v>#DIV/0!</v>
      </c>
      <c r="H18" s="89">
        <f t="shared" si="38"/>
        <v>0</v>
      </c>
      <c r="I18" s="89">
        <f t="shared" si="38"/>
        <v>0</v>
      </c>
      <c r="J18" s="89">
        <f t="shared" si="38"/>
        <v>0</v>
      </c>
      <c r="K18" s="89">
        <f t="shared" si="38"/>
        <v>0</v>
      </c>
      <c r="L18" s="89">
        <f t="shared" si="38"/>
        <v>0</v>
      </c>
      <c r="M18" s="89">
        <f t="shared" si="38"/>
        <v>0</v>
      </c>
      <c r="N18" s="89">
        <f t="shared" si="38"/>
        <v>0</v>
      </c>
      <c r="O18" s="89">
        <f t="shared" si="38"/>
        <v>0</v>
      </c>
      <c r="P18" s="89">
        <f t="shared" si="38"/>
        <v>0</v>
      </c>
      <c r="Q18" s="89">
        <f t="shared" si="38"/>
        <v>0</v>
      </c>
      <c r="R18" s="89">
        <f t="shared" si="38"/>
        <v>0</v>
      </c>
      <c r="S18" s="147">
        <f t="shared" si="38"/>
        <v>0</v>
      </c>
      <c r="U18" s="89">
        <f>SUM(W18:AH18)</f>
        <v>0</v>
      </c>
      <c r="V18" s="90" t="e">
        <f t="shared" si="39"/>
        <v>#DIV/0!</v>
      </c>
      <c r="W18" s="89">
        <f>SUMIF('PnL Detail'!$C:$C,$E18,'PnL Detail'!$U:$U)</f>
        <v>0</v>
      </c>
      <c r="X18" s="89">
        <f>SUMIF('PnL Detail'!$C:$C,$E18,'PnL Detail'!$V:$V)</f>
        <v>0</v>
      </c>
      <c r="Y18" s="89">
        <f>SUMIF('PnL Detail'!$C:$C,$E18,'PnL Detail'!$W:$W)</f>
        <v>0</v>
      </c>
      <c r="Z18" s="89">
        <f>SUMIF('PnL Detail'!$C:$C,$E18,'PnL Detail'!$X:$X)</f>
        <v>0</v>
      </c>
      <c r="AA18" s="89">
        <f>SUMIF('PnL Detail'!$C:$C,$E18,'PnL Detail'!$Y:$Y)</f>
        <v>0</v>
      </c>
      <c r="AB18" s="89">
        <f>SUMIF('PnL Detail'!$C:$C,$E18,'PnL Detail'!$Z:$Z)</f>
        <v>0</v>
      </c>
      <c r="AC18" s="89">
        <f>SUMIF('PnL Detail'!$C:$C,$E18,'PnL Detail'!$AA:$AA)</f>
        <v>0</v>
      </c>
      <c r="AD18" s="89">
        <f>SUMIF('PnL Detail'!$C:$C,$E18,'PnL Detail'!$AB:$AB)</f>
        <v>0</v>
      </c>
      <c r="AE18" s="89">
        <f>SUMIF('PnL Detail'!$C:$C,$E18,'PnL Detail'!$AC:$AC)</f>
        <v>0</v>
      </c>
      <c r="AF18" s="89">
        <f>SUMIF('PnL Detail'!$C:$C,$E18,'PnL Detail'!$AD:$AD)</f>
        <v>0</v>
      </c>
      <c r="AG18" s="89">
        <f>SUMIF('PnL Detail'!$C:$C,$E18,'PnL Detail'!$AE:$AE)</f>
        <v>0</v>
      </c>
      <c r="AH18" s="147">
        <f>SUMIF('PnL Detail'!$C:$C,$E18,'PnL Detail'!$AF:$AF)</f>
        <v>0</v>
      </c>
      <c r="AJ18" s="89">
        <f>SUM(AL18:AW18)</f>
        <v>0</v>
      </c>
      <c r="AK18" s="90" t="e">
        <f t="shared" si="40"/>
        <v>#DIV/0!</v>
      </c>
      <c r="AL18" s="89">
        <f>SUMIF('PnL Detail'!$C:$C,$E18,'PnL Detail'!$AJ:$AJ)</f>
        <v>0</v>
      </c>
      <c r="AM18" s="89">
        <f>SUMIF('PnL Detail'!$C:$C,$E18,'PnL Detail'!$AK:$AK)</f>
        <v>0</v>
      </c>
      <c r="AN18" s="89">
        <f>SUMIF('PnL Detail'!$C:$C,$E18,'PnL Detail'!$AL:$AL)</f>
        <v>0</v>
      </c>
      <c r="AO18" s="89">
        <f>SUMIF('PnL Detail'!$C:$C,$E18,'PnL Detail'!$AM:$AM)</f>
        <v>0</v>
      </c>
      <c r="AP18" s="89">
        <f>SUMIF('PnL Detail'!$C:$C,$E18,'PnL Detail'!$AN:$AN)</f>
        <v>0</v>
      </c>
      <c r="AQ18" s="89">
        <f>SUMIF('PnL Detail'!$C:$C,$E18,'PnL Detail'!$AO:$AO)</f>
        <v>0</v>
      </c>
      <c r="AR18" s="89">
        <f>SUMIF('PnL Detail'!$C:$C,$E18,'PnL Detail'!$AP:$AP)</f>
        <v>0</v>
      </c>
      <c r="AS18" s="89">
        <f>SUMIF('PnL Detail'!$C:$C,$E18,'PnL Detail'!$AQ:$AQ)</f>
        <v>0</v>
      </c>
      <c r="AT18" s="89">
        <f>SUMIF('PnL Detail'!$C:$C,$E18,'PnL Detail'!$AR:$AR)</f>
        <v>0</v>
      </c>
      <c r="AU18" s="89">
        <f>SUMIF('PnL Detail'!$C:$C,$E18,'PnL Detail'!$AS:$AS)</f>
        <v>0</v>
      </c>
      <c r="AV18" s="89">
        <f>SUMIF('PnL Detail'!$C:$C,$E18,'PnL Detail'!$AT:$AT)</f>
        <v>0</v>
      </c>
      <c r="AW18" s="147">
        <f>SUMIF('PnL Detail'!$C:$C,$E18,'PnL Detail'!$AU:$AU)</f>
        <v>0</v>
      </c>
      <c r="AY18" s="89">
        <f>SUM(BA18:BL18)</f>
        <v>0</v>
      </c>
      <c r="AZ18" s="90" t="e">
        <f t="shared" si="41"/>
        <v>#DIV/0!</v>
      </c>
      <c r="BA18" s="89">
        <f>SUMIF('PnL Detail'!$C:$C,$E18,'PnL Detail'!$AY:$AY)</f>
        <v>0</v>
      </c>
      <c r="BB18" s="89">
        <f>SUMIF('PnL Detail'!$C:$C,$E18,'PnL Detail'!$AZ:$AZ)</f>
        <v>0</v>
      </c>
      <c r="BC18" s="89">
        <f>SUMIF('PnL Detail'!$C:$C,$E18,'PnL Detail'!$BA:$BA)</f>
        <v>0</v>
      </c>
      <c r="BD18" s="89">
        <f>SUMIF('PnL Detail'!$C:$C,$E18,'PnL Detail'!$BB:$BB)</f>
        <v>0</v>
      </c>
      <c r="BE18" s="89">
        <f>SUMIF('PnL Detail'!$C:$C,$E18,'PnL Detail'!$BC:$BC)</f>
        <v>0</v>
      </c>
      <c r="BF18" s="89">
        <f>SUMIF('PnL Detail'!$C:$C,$E18,'PnL Detail'!$BD:$BD)</f>
        <v>0</v>
      </c>
      <c r="BG18" s="89">
        <f>SUMIF('PnL Detail'!$C:$C,$E18,'PnL Detail'!$BE:$BE)</f>
        <v>0</v>
      </c>
      <c r="BH18" s="89">
        <f>SUMIF('PnL Detail'!$C:$C,$E18,'PnL Detail'!$BF:$BF)</f>
        <v>0</v>
      </c>
      <c r="BI18" s="89">
        <f>SUMIF('PnL Detail'!$C:$C,$E18,'PnL Detail'!$BG:$BG)</f>
        <v>0</v>
      </c>
      <c r="BJ18" s="89">
        <f>SUMIF('PnL Detail'!$C:$C,$E18,'PnL Detail'!$BH:$BH)</f>
        <v>0</v>
      </c>
      <c r="BK18" s="89">
        <f>SUMIF('PnL Detail'!$C:$C,$E18,'PnL Detail'!$BI:$BI)</f>
        <v>0</v>
      </c>
      <c r="BL18" s="147">
        <f>SUMIF('PnL Detail'!$C:$C,$E18,'PnL Detail'!$BJ:$BJ)</f>
        <v>0</v>
      </c>
    </row>
    <row r="19" spans="1:64" ht="15.5">
      <c r="A19" s="2" t="s">
        <v>551</v>
      </c>
      <c r="B19" s="592"/>
      <c r="C19" s="599"/>
      <c r="D19" s="88"/>
      <c r="E19" s="85" t="s">
        <v>30</v>
      </c>
      <c r="F19" s="89">
        <f t="shared" si="31"/>
        <v>0</v>
      </c>
      <c r="G19" s="90" t="e">
        <f t="shared" si="37"/>
        <v>#DIV/0!</v>
      </c>
      <c r="H19" s="89">
        <f t="shared" si="32"/>
        <v>0</v>
      </c>
      <c r="I19" s="89">
        <f t="shared" si="1"/>
        <v>0</v>
      </c>
      <c r="J19" s="89">
        <f t="shared" si="2"/>
        <v>0</v>
      </c>
      <c r="K19" s="89">
        <f t="shared" si="3"/>
        <v>0</v>
      </c>
      <c r="L19" s="89">
        <f t="shared" si="4"/>
        <v>0</v>
      </c>
      <c r="M19" s="89">
        <f t="shared" si="5"/>
        <v>0</v>
      </c>
      <c r="N19" s="89">
        <f t="shared" si="6"/>
        <v>0</v>
      </c>
      <c r="O19" s="89">
        <f t="shared" si="7"/>
        <v>0</v>
      </c>
      <c r="P19" s="89">
        <f t="shared" si="8"/>
        <v>0</v>
      </c>
      <c r="Q19" s="89">
        <f t="shared" si="9"/>
        <v>0</v>
      </c>
      <c r="R19" s="89">
        <f t="shared" si="10"/>
        <v>0</v>
      </c>
      <c r="S19" s="147">
        <f t="shared" si="33"/>
        <v>0</v>
      </c>
      <c r="U19" s="89">
        <f t="shared" si="34"/>
        <v>0</v>
      </c>
      <c r="V19" s="90" t="e">
        <f t="shared" si="39"/>
        <v>#DIV/0!</v>
      </c>
      <c r="W19" s="89">
        <f>SUMIF('PnL Detail'!$C:$C,$E19,'PnL Detail'!$U:$U)</f>
        <v>0</v>
      </c>
      <c r="X19" s="89">
        <f>SUMIF('PnL Detail'!$C:$C,$E19,'PnL Detail'!$V:$V)</f>
        <v>0</v>
      </c>
      <c r="Y19" s="89">
        <f>SUMIF('PnL Detail'!$C:$C,$E19,'PnL Detail'!$W:$W)</f>
        <v>0</v>
      </c>
      <c r="Z19" s="89">
        <f>SUMIF('PnL Detail'!$C:$C,$E19,'PnL Detail'!$X:$X)</f>
        <v>0</v>
      </c>
      <c r="AA19" s="89">
        <f>SUMIF('PnL Detail'!$C:$C,$E19,'PnL Detail'!$Y:$Y)</f>
        <v>0</v>
      </c>
      <c r="AB19" s="89">
        <f>SUMIF('PnL Detail'!$C:$C,$E19,'PnL Detail'!$Z:$Z)</f>
        <v>0</v>
      </c>
      <c r="AC19" s="89">
        <f>SUMIF('PnL Detail'!$C:$C,$E19,'PnL Detail'!$AA:$AA)</f>
        <v>0</v>
      </c>
      <c r="AD19" s="89">
        <f>SUMIF('PnL Detail'!$C:$C,$E19,'PnL Detail'!$AB:$AB)</f>
        <v>0</v>
      </c>
      <c r="AE19" s="89">
        <f>SUMIF('PnL Detail'!$C:$C,$E19,'PnL Detail'!$AC:$AC)</f>
        <v>0</v>
      </c>
      <c r="AF19" s="89">
        <f>SUMIF('PnL Detail'!$C:$C,$E19,'PnL Detail'!$AD:$AD)</f>
        <v>0</v>
      </c>
      <c r="AG19" s="89">
        <f>SUMIF('PnL Detail'!$C:$C,$E19,'PnL Detail'!$AE:$AE)</f>
        <v>0</v>
      </c>
      <c r="AH19" s="147">
        <f>SUMIF('PnL Detail'!$C:$C,$E19,'PnL Detail'!$AF:$AF)</f>
        <v>0</v>
      </c>
      <c r="AJ19" s="89">
        <f t="shared" si="35"/>
        <v>0</v>
      </c>
      <c r="AK19" s="90" t="e">
        <f t="shared" si="40"/>
        <v>#DIV/0!</v>
      </c>
      <c r="AL19" s="89">
        <f>SUMIF('PnL Detail'!$C:$C,$E19,'PnL Detail'!$AJ:$AJ)</f>
        <v>0</v>
      </c>
      <c r="AM19" s="89">
        <f>SUMIF('PnL Detail'!$C:$C,$E19,'PnL Detail'!$AK:$AK)</f>
        <v>0</v>
      </c>
      <c r="AN19" s="89">
        <f>SUMIF('PnL Detail'!$C:$C,$E19,'PnL Detail'!$AL:$AL)</f>
        <v>0</v>
      </c>
      <c r="AO19" s="89">
        <f>SUMIF('PnL Detail'!$C:$C,$E19,'PnL Detail'!$AM:$AM)</f>
        <v>0</v>
      </c>
      <c r="AP19" s="89">
        <f>SUMIF('PnL Detail'!$C:$C,$E19,'PnL Detail'!$AN:$AN)</f>
        <v>0</v>
      </c>
      <c r="AQ19" s="89">
        <f>SUMIF('PnL Detail'!$C:$C,$E19,'PnL Detail'!$AO:$AO)</f>
        <v>0</v>
      </c>
      <c r="AR19" s="89">
        <f>SUMIF('PnL Detail'!$C:$C,$E19,'PnL Detail'!$AP:$AP)</f>
        <v>0</v>
      </c>
      <c r="AS19" s="89">
        <f>SUMIF('PnL Detail'!$C:$C,$E19,'PnL Detail'!$AQ:$AQ)</f>
        <v>0</v>
      </c>
      <c r="AT19" s="89">
        <f>SUMIF('PnL Detail'!$C:$C,$E19,'PnL Detail'!$AR:$AR)</f>
        <v>0</v>
      </c>
      <c r="AU19" s="89">
        <f>SUMIF('PnL Detail'!$C:$C,$E19,'PnL Detail'!$AS:$AS)</f>
        <v>0</v>
      </c>
      <c r="AV19" s="89">
        <f>SUMIF('PnL Detail'!$C:$C,$E19,'PnL Detail'!$AT:$AT)</f>
        <v>0</v>
      </c>
      <c r="AW19" s="147">
        <f>SUMIF('PnL Detail'!$C:$C,$E19,'PnL Detail'!$AU:$AU)</f>
        <v>0</v>
      </c>
      <c r="AY19" s="89">
        <f t="shared" si="36"/>
        <v>0</v>
      </c>
      <c r="AZ19" s="90" t="e">
        <f t="shared" si="41"/>
        <v>#DIV/0!</v>
      </c>
      <c r="BA19" s="89">
        <f>SUMIF('PnL Detail'!$C:$C,$E19,'PnL Detail'!$AY:$AY)</f>
        <v>0</v>
      </c>
      <c r="BB19" s="89">
        <f>SUMIF('PnL Detail'!$C:$C,$E19,'PnL Detail'!$AZ:$AZ)</f>
        <v>0</v>
      </c>
      <c r="BC19" s="89">
        <f>SUMIF('PnL Detail'!$C:$C,$E19,'PnL Detail'!$BA:$BA)</f>
        <v>0</v>
      </c>
      <c r="BD19" s="89">
        <f>SUMIF('PnL Detail'!$C:$C,$E19,'PnL Detail'!$BB:$BB)</f>
        <v>0</v>
      </c>
      <c r="BE19" s="89">
        <f>SUMIF('PnL Detail'!$C:$C,$E19,'PnL Detail'!$BC:$BC)</f>
        <v>0</v>
      </c>
      <c r="BF19" s="89">
        <f>SUMIF('PnL Detail'!$C:$C,$E19,'PnL Detail'!$BD:$BD)</f>
        <v>0</v>
      </c>
      <c r="BG19" s="89">
        <f>SUMIF('PnL Detail'!$C:$C,$E19,'PnL Detail'!$BE:$BE)</f>
        <v>0</v>
      </c>
      <c r="BH19" s="89">
        <f>SUMIF('PnL Detail'!$C:$C,$E19,'PnL Detail'!$BF:$BF)</f>
        <v>0</v>
      </c>
      <c r="BI19" s="89">
        <f>SUMIF('PnL Detail'!$C:$C,$E19,'PnL Detail'!$BG:$BG)</f>
        <v>0</v>
      </c>
      <c r="BJ19" s="89">
        <f>SUMIF('PnL Detail'!$C:$C,$E19,'PnL Detail'!$BH:$BH)</f>
        <v>0</v>
      </c>
      <c r="BK19" s="89">
        <f>SUMIF('PnL Detail'!$C:$C,$E19,'PnL Detail'!$BI:$BI)</f>
        <v>0</v>
      </c>
      <c r="BL19" s="147">
        <f>SUMIF('PnL Detail'!$C:$C,$E19,'PnL Detail'!$BJ:$BJ)</f>
        <v>0</v>
      </c>
    </row>
    <row r="20" spans="1:64" ht="15.5">
      <c r="A20" s="2" t="s">
        <v>551</v>
      </c>
      <c r="B20" s="592"/>
      <c r="C20" s="599"/>
      <c r="D20" s="88"/>
      <c r="E20" s="85" t="s">
        <v>32</v>
      </c>
      <c r="F20" s="89">
        <f t="shared" si="31"/>
        <v>0</v>
      </c>
      <c r="G20" s="90" t="e">
        <f t="shared" si="37"/>
        <v>#DIV/0!</v>
      </c>
      <c r="H20" s="89">
        <f t="shared" si="32"/>
        <v>0</v>
      </c>
      <c r="I20" s="89">
        <f t="shared" si="1"/>
        <v>0</v>
      </c>
      <c r="J20" s="89">
        <f t="shared" si="2"/>
        <v>0</v>
      </c>
      <c r="K20" s="89">
        <f t="shared" si="3"/>
        <v>0</v>
      </c>
      <c r="L20" s="89">
        <f t="shared" si="4"/>
        <v>0</v>
      </c>
      <c r="M20" s="89">
        <f t="shared" si="5"/>
        <v>0</v>
      </c>
      <c r="N20" s="89">
        <f t="shared" si="6"/>
        <v>0</v>
      </c>
      <c r="O20" s="89">
        <f t="shared" si="7"/>
        <v>0</v>
      </c>
      <c r="P20" s="89">
        <f t="shared" si="8"/>
        <v>0</v>
      </c>
      <c r="Q20" s="89">
        <f t="shared" si="9"/>
        <v>0</v>
      </c>
      <c r="R20" s="89">
        <f t="shared" si="10"/>
        <v>0</v>
      </c>
      <c r="S20" s="147">
        <f t="shared" si="33"/>
        <v>0</v>
      </c>
      <c r="U20" s="89">
        <f t="shared" si="34"/>
        <v>0</v>
      </c>
      <c r="V20" s="90" t="e">
        <f t="shared" si="39"/>
        <v>#DIV/0!</v>
      </c>
      <c r="W20" s="89">
        <f>SUMIF('PnL Detail'!$C:$C,$E20,'PnL Detail'!$U:$U)</f>
        <v>0</v>
      </c>
      <c r="X20" s="89">
        <f>SUMIF('PnL Detail'!$C:$C,$E20,'PnL Detail'!$V:$V)</f>
        <v>0</v>
      </c>
      <c r="Y20" s="89">
        <f>SUMIF('PnL Detail'!$C:$C,$E20,'PnL Detail'!$W:$W)</f>
        <v>0</v>
      </c>
      <c r="Z20" s="89">
        <f>SUMIF('PnL Detail'!$C:$C,$E20,'PnL Detail'!$X:$X)</f>
        <v>0</v>
      </c>
      <c r="AA20" s="89">
        <f>SUMIF('PnL Detail'!$C:$C,$E20,'PnL Detail'!$Y:$Y)</f>
        <v>0</v>
      </c>
      <c r="AB20" s="89">
        <f>SUMIF('PnL Detail'!$C:$C,$E20,'PnL Detail'!$Z:$Z)</f>
        <v>0</v>
      </c>
      <c r="AC20" s="89">
        <f>SUMIF('PnL Detail'!$C:$C,$E20,'PnL Detail'!$AA:$AA)</f>
        <v>0</v>
      </c>
      <c r="AD20" s="89">
        <f>SUMIF('PnL Detail'!$C:$C,$E20,'PnL Detail'!$AB:$AB)</f>
        <v>0</v>
      </c>
      <c r="AE20" s="89">
        <f>SUMIF('PnL Detail'!$C:$C,$E20,'PnL Detail'!$AC:$AC)</f>
        <v>0</v>
      </c>
      <c r="AF20" s="89">
        <f>SUMIF('PnL Detail'!$C:$C,$E20,'PnL Detail'!$AD:$AD)</f>
        <v>0</v>
      </c>
      <c r="AG20" s="89">
        <f>SUMIF('PnL Detail'!$C:$C,$E20,'PnL Detail'!$AE:$AE)</f>
        <v>0</v>
      </c>
      <c r="AH20" s="147">
        <f>SUMIF('PnL Detail'!$C:$C,$E20,'PnL Detail'!$AF:$AF)</f>
        <v>0</v>
      </c>
      <c r="AJ20" s="89">
        <f t="shared" si="35"/>
        <v>0</v>
      </c>
      <c r="AK20" s="90" t="e">
        <f t="shared" si="40"/>
        <v>#DIV/0!</v>
      </c>
      <c r="AL20" s="89">
        <f>SUMIF('PnL Detail'!$C:$C,$E20,'PnL Detail'!$AJ:$AJ)</f>
        <v>0</v>
      </c>
      <c r="AM20" s="89">
        <f>SUMIF('PnL Detail'!$C:$C,$E20,'PnL Detail'!$AK:$AK)</f>
        <v>0</v>
      </c>
      <c r="AN20" s="89">
        <f>SUMIF('PnL Detail'!$C:$C,$E20,'PnL Detail'!$AL:$AL)</f>
        <v>0</v>
      </c>
      <c r="AO20" s="89">
        <f>SUMIF('PnL Detail'!$C:$C,$E20,'PnL Detail'!$AM:$AM)</f>
        <v>0</v>
      </c>
      <c r="AP20" s="89">
        <f>SUMIF('PnL Detail'!$C:$C,$E20,'PnL Detail'!$AN:$AN)</f>
        <v>0</v>
      </c>
      <c r="AQ20" s="89">
        <f>SUMIF('PnL Detail'!$C:$C,$E20,'PnL Detail'!$AO:$AO)</f>
        <v>0</v>
      </c>
      <c r="AR20" s="89">
        <f>SUMIF('PnL Detail'!$C:$C,$E20,'PnL Detail'!$AP:$AP)</f>
        <v>0</v>
      </c>
      <c r="AS20" s="89">
        <f>SUMIF('PnL Detail'!$C:$C,$E20,'PnL Detail'!$AQ:$AQ)</f>
        <v>0</v>
      </c>
      <c r="AT20" s="89">
        <f>SUMIF('PnL Detail'!$C:$C,$E20,'PnL Detail'!$AR:$AR)</f>
        <v>0</v>
      </c>
      <c r="AU20" s="89">
        <f>SUMIF('PnL Detail'!$C:$C,$E20,'PnL Detail'!$AS:$AS)</f>
        <v>0</v>
      </c>
      <c r="AV20" s="89">
        <f>SUMIF('PnL Detail'!$C:$C,$E20,'PnL Detail'!$AT:$AT)</f>
        <v>0</v>
      </c>
      <c r="AW20" s="147">
        <f>SUMIF('PnL Detail'!$C:$C,$E20,'PnL Detail'!$AU:$AU)</f>
        <v>0</v>
      </c>
      <c r="AY20" s="89">
        <f t="shared" si="36"/>
        <v>0</v>
      </c>
      <c r="AZ20" s="90" t="e">
        <f t="shared" si="41"/>
        <v>#DIV/0!</v>
      </c>
      <c r="BA20" s="89">
        <f>SUMIF('PnL Detail'!$C:$C,$E20,'PnL Detail'!$AY:$AY)</f>
        <v>0</v>
      </c>
      <c r="BB20" s="89">
        <f>SUMIF('PnL Detail'!$C:$C,$E20,'PnL Detail'!$AZ:$AZ)</f>
        <v>0</v>
      </c>
      <c r="BC20" s="89">
        <f>SUMIF('PnL Detail'!$C:$C,$E20,'PnL Detail'!$BA:$BA)</f>
        <v>0</v>
      </c>
      <c r="BD20" s="89">
        <f>SUMIF('PnL Detail'!$C:$C,$E20,'PnL Detail'!$BB:$BB)</f>
        <v>0</v>
      </c>
      <c r="BE20" s="89">
        <f>SUMIF('PnL Detail'!$C:$C,$E20,'PnL Detail'!$BC:$BC)</f>
        <v>0</v>
      </c>
      <c r="BF20" s="89">
        <f>SUMIF('PnL Detail'!$C:$C,$E20,'PnL Detail'!$BD:$BD)</f>
        <v>0</v>
      </c>
      <c r="BG20" s="89">
        <f>SUMIF('PnL Detail'!$C:$C,$E20,'PnL Detail'!$BE:$BE)</f>
        <v>0</v>
      </c>
      <c r="BH20" s="89">
        <f>SUMIF('PnL Detail'!$C:$C,$E20,'PnL Detail'!$BF:$BF)</f>
        <v>0</v>
      </c>
      <c r="BI20" s="89">
        <f>SUMIF('PnL Detail'!$C:$C,$E20,'PnL Detail'!$BG:$BG)</f>
        <v>0</v>
      </c>
      <c r="BJ20" s="89">
        <f>SUMIF('PnL Detail'!$C:$C,$E20,'PnL Detail'!$BH:$BH)</f>
        <v>0</v>
      </c>
      <c r="BK20" s="89">
        <f>SUMIF('PnL Detail'!$C:$C,$E20,'PnL Detail'!$BI:$BI)</f>
        <v>0</v>
      </c>
      <c r="BL20" s="147">
        <f>SUMIF('PnL Detail'!$C:$C,$E20,'PnL Detail'!$BJ:$BJ)</f>
        <v>0</v>
      </c>
    </row>
    <row r="21" spans="1:64" ht="15.5">
      <c r="A21" s="2" t="s">
        <v>552</v>
      </c>
      <c r="B21" s="592"/>
      <c r="C21" s="599"/>
      <c r="D21" s="88"/>
      <c r="E21" s="85" t="s">
        <v>33</v>
      </c>
      <c r="F21" s="89">
        <f t="shared" si="31"/>
        <v>0</v>
      </c>
      <c r="G21" s="90" t="e">
        <f t="shared" si="37"/>
        <v>#DIV/0!</v>
      </c>
      <c r="H21" s="89">
        <f t="shared" si="32"/>
        <v>0</v>
      </c>
      <c r="I21" s="89">
        <f t="shared" si="1"/>
        <v>0</v>
      </c>
      <c r="J21" s="89">
        <f t="shared" si="2"/>
        <v>0</v>
      </c>
      <c r="K21" s="89">
        <f t="shared" si="3"/>
        <v>0</v>
      </c>
      <c r="L21" s="89">
        <f t="shared" si="4"/>
        <v>0</v>
      </c>
      <c r="M21" s="89">
        <f t="shared" si="5"/>
        <v>0</v>
      </c>
      <c r="N21" s="89">
        <f t="shared" si="6"/>
        <v>0</v>
      </c>
      <c r="O21" s="89">
        <f t="shared" si="7"/>
        <v>0</v>
      </c>
      <c r="P21" s="89">
        <f t="shared" si="8"/>
        <v>0</v>
      </c>
      <c r="Q21" s="89">
        <f t="shared" si="9"/>
        <v>0</v>
      </c>
      <c r="R21" s="89">
        <f t="shared" si="10"/>
        <v>0</v>
      </c>
      <c r="S21" s="147">
        <f t="shared" si="33"/>
        <v>0</v>
      </c>
      <c r="U21" s="89">
        <f t="shared" si="34"/>
        <v>0</v>
      </c>
      <c r="V21" s="90" t="e">
        <f t="shared" si="39"/>
        <v>#DIV/0!</v>
      </c>
      <c r="W21" s="89">
        <f>SUMIF('PnL Detail'!$C:$C,$E21,'PnL Detail'!$U:$U)</f>
        <v>0</v>
      </c>
      <c r="X21" s="89">
        <f>SUMIF('PnL Detail'!$C:$C,$E21,'PnL Detail'!$V:$V)</f>
        <v>0</v>
      </c>
      <c r="Y21" s="89">
        <f>SUMIF('PnL Detail'!$C:$C,$E21,'PnL Detail'!$W:$W)</f>
        <v>0</v>
      </c>
      <c r="Z21" s="89">
        <f>SUMIF('PnL Detail'!$C:$C,$E21,'PnL Detail'!$X:$X)</f>
        <v>0</v>
      </c>
      <c r="AA21" s="89">
        <f>SUMIF('PnL Detail'!$C:$C,$E21,'PnL Detail'!$Y:$Y)</f>
        <v>0</v>
      </c>
      <c r="AB21" s="89">
        <f>SUMIF('PnL Detail'!$C:$C,$E21,'PnL Detail'!$Z:$Z)</f>
        <v>0</v>
      </c>
      <c r="AC21" s="89">
        <f>SUMIF('PnL Detail'!$C:$C,$E21,'PnL Detail'!$AA:$AA)</f>
        <v>0</v>
      </c>
      <c r="AD21" s="89">
        <f>SUMIF('PnL Detail'!$C:$C,$E21,'PnL Detail'!$AB:$AB)</f>
        <v>0</v>
      </c>
      <c r="AE21" s="89">
        <f>SUMIF('PnL Detail'!$C:$C,$E21,'PnL Detail'!$AC:$AC)</f>
        <v>0</v>
      </c>
      <c r="AF21" s="89">
        <f>SUMIF('PnL Detail'!$C:$C,$E21,'PnL Detail'!$AD:$AD)</f>
        <v>0</v>
      </c>
      <c r="AG21" s="89">
        <f>SUMIF('PnL Detail'!$C:$C,$E21,'PnL Detail'!$AE:$AE)</f>
        <v>0</v>
      </c>
      <c r="AH21" s="147">
        <f>SUMIF('PnL Detail'!$C:$C,$E21,'PnL Detail'!$AF:$AF)</f>
        <v>0</v>
      </c>
      <c r="AJ21" s="89">
        <f t="shared" si="35"/>
        <v>0</v>
      </c>
      <c r="AK21" s="90" t="e">
        <f t="shared" si="40"/>
        <v>#DIV/0!</v>
      </c>
      <c r="AL21" s="89">
        <f>SUMIF('PnL Detail'!$C:$C,$E21,'PnL Detail'!$AJ:$AJ)</f>
        <v>0</v>
      </c>
      <c r="AM21" s="89">
        <f>SUMIF('PnL Detail'!$C:$C,$E21,'PnL Detail'!$AK:$AK)</f>
        <v>0</v>
      </c>
      <c r="AN21" s="89">
        <f>SUMIF('PnL Detail'!$C:$C,$E21,'PnL Detail'!$AL:$AL)</f>
        <v>0</v>
      </c>
      <c r="AO21" s="89">
        <f>SUMIF('PnL Detail'!$C:$C,$E21,'PnL Detail'!$AM:$AM)</f>
        <v>0</v>
      </c>
      <c r="AP21" s="89">
        <f>SUMIF('PnL Detail'!$C:$C,$E21,'PnL Detail'!$AN:$AN)</f>
        <v>0</v>
      </c>
      <c r="AQ21" s="89">
        <f>SUMIF('PnL Detail'!$C:$C,$E21,'PnL Detail'!$AO:$AO)</f>
        <v>0</v>
      </c>
      <c r="AR21" s="89">
        <f>SUMIF('PnL Detail'!$C:$C,$E21,'PnL Detail'!$AP:$AP)</f>
        <v>0</v>
      </c>
      <c r="AS21" s="89">
        <f>SUMIF('PnL Detail'!$C:$C,$E21,'PnL Detail'!$AQ:$AQ)</f>
        <v>0</v>
      </c>
      <c r="AT21" s="89">
        <f>SUMIF('PnL Detail'!$C:$C,$E21,'PnL Detail'!$AR:$AR)</f>
        <v>0</v>
      </c>
      <c r="AU21" s="89">
        <f>SUMIF('PnL Detail'!$C:$C,$E21,'PnL Detail'!$AS:$AS)</f>
        <v>0</v>
      </c>
      <c r="AV21" s="89">
        <f>SUMIF('PnL Detail'!$C:$C,$E21,'PnL Detail'!$AT:$AT)</f>
        <v>0</v>
      </c>
      <c r="AW21" s="147">
        <f>SUMIF('PnL Detail'!$C:$C,$E21,'PnL Detail'!$AU:$AU)</f>
        <v>0</v>
      </c>
      <c r="AY21" s="89">
        <f t="shared" si="36"/>
        <v>0</v>
      </c>
      <c r="AZ21" s="90" t="e">
        <f t="shared" si="41"/>
        <v>#DIV/0!</v>
      </c>
      <c r="BA21" s="89">
        <f>SUMIF('PnL Detail'!$C:$C,$E21,'PnL Detail'!$AY:$AY)</f>
        <v>0</v>
      </c>
      <c r="BB21" s="89">
        <f>SUMIF('PnL Detail'!$C:$C,$E21,'PnL Detail'!$AZ:$AZ)</f>
        <v>0</v>
      </c>
      <c r="BC21" s="89">
        <f>SUMIF('PnL Detail'!$C:$C,$E21,'PnL Detail'!$BA:$BA)</f>
        <v>0</v>
      </c>
      <c r="BD21" s="89">
        <f>SUMIF('PnL Detail'!$C:$C,$E21,'PnL Detail'!$BB:$BB)</f>
        <v>0</v>
      </c>
      <c r="BE21" s="89">
        <f>SUMIF('PnL Detail'!$C:$C,$E21,'PnL Detail'!$BC:$BC)</f>
        <v>0</v>
      </c>
      <c r="BF21" s="89">
        <f>SUMIF('PnL Detail'!$C:$C,$E21,'PnL Detail'!$BD:$BD)</f>
        <v>0</v>
      </c>
      <c r="BG21" s="89">
        <f>SUMIF('PnL Detail'!$C:$C,$E21,'PnL Detail'!$BE:$BE)</f>
        <v>0</v>
      </c>
      <c r="BH21" s="89">
        <f>SUMIF('PnL Detail'!$C:$C,$E21,'PnL Detail'!$BF:$BF)</f>
        <v>0</v>
      </c>
      <c r="BI21" s="89">
        <f>SUMIF('PnL Detail'!$C:$C,$E21,'PnL Detail'!$BG:$BG)</f>
        <v>0</v>
      </c>
      <c r="BJ21" s="89">
        <f>SUMIF('PnL Detail'!$C:$C,$E21,'PnL Detail'!$BH:$BH)</f>
        <v>0</v>
      </c>
      <c r="BK21" s="89">
        <f>SUMIF('PnL Detail'!$C:$C,$E21,'PnL Detail'!$BI:$BI)</f>
        <v>0</v>
      </c>
      <c r="BL21" s="147">
        <f>SUMIF('PnL Detail'!$C:$C,$E21,'PnL Detail'!$BJ:$BJ)</f>
        <v>0</v>
      </c>
    </row>
    <row r="22" spans="1:64" ht="15.5">
      <c r="A22" s="2" t="s">
        <v>552</v>
      </c>
      <c r="B22" s="592"/>
      <c r="C22" s="599"/>
      <c r="D22" s="88"/>
      <c r="E22" s="85" t="s">
        <v>34</v>
      </c>
      <c r="F22" s="89">
        <f t="shared" si="31"/>
        <v>0</v>
      </c>
      <c r="G22" s="91" t="e">
        <f t="shared" si="37"/>
        <v>#DIV/0!</v>
      </c>
      <c r="H22" s="89">
        <f t="shared" si="32"/>
        <v>0</v>
      </c>
      <c r="I22" s="89">
        <f t="shared" si="1"/>
        <v>0</v>
      </c>
      <c r="J22" s="89">
        <f t="shared" si="2"/>
        <v>0</v>
      </c>
      <c r="K22" s="89">
        <f t="shared" si="3"/>
        <v>0</v>
      </c>
      <c r="L22" s="89">
        <f t="shared" si="4"/>
        <v>0</v>
      </c>
      <c r="M22" s="89">
        <f t="shared" si="5"/>
        <v>0</v>
      </c>
      <c r="N22" s="89">
        <f t="shared" si="6"/>
        <v>0</v>
      </c>
      <c r="O22" s="89">
        <f t="shared" si="7"/>
        <v>0</v>
      </c>
      <c r="P22" s="89">
        <f t="shared" si="8"/>
        <v>0</v>
      </c>
      <c r="Q22" s="89">
        <f t="shared" si="9"/>
        <v>0</v>
      </c>
      <c r="R22" s="89">
        <f t="shared" si="10"/>
        <v>0</v>
      </c>
      <c r="S22" s="147">
        <f t="shared" si="33"/>
        <v>0</v>
      </c>
      <c r="U22" s="89">
        <f t="shared" si="34"/>
        <v>0</v>
      </c>
      <c r="V22" s="91" t="e">
        <f t="shared" si="39"/>
        <v>#DIV/0!</v>
      </c>
      <c r="W22" s="89">
        <f>SUMIF('PnL Detail'!$C:$C,$E22,'PnL Detail'!$U:$U)</f>
        <v>0</v>
      </c>
      <c r="X22" s="89">
        <f>SUMIF('PnL Detail'!$C:$C,$E22,'PnL Detail'!$V:$V)</f>
        <v>0</v>
      </c>
      <c r="Y22" s="89">
        <f>SUMIF('PnL Detail'!$C:$C,$E22,'PnL Detail'!$W:$W)</f>
        <v>0</v>
      </c>
      <c r="Z22" s="89">
        <f>SUMIF('PnL Detail'!$C:$C,$E22,'PnL Detail'!$X:$X)</f>
        <v>0</v>
      </c>
      <c r="AA22" s="89">
        <f>SUMIF('PnL Detail'!$C:$C,$E22,'PnL Detail'!$Y:$Y)</f>
        <v>0</v>
      </c>
      <c r="AB22" s="89">
        <f>SUMIF('PnL Detail'!$C:$C,$E22,'PnL Detail'!$Z:$Z)</f>
        <v>0</v>
      </c>
      <c r="AC22" s="89">
        <f>SUMIF('PnL Detail'!$C:$C,$E22,'PnL Detail'!$AA:$AA)</f>
        <v>0</v>
      </c>
      <c r="AD22" s="89">
        <f>SUMIF('PnL Detail'!$C:$C,$E22,'PnL Detail'!$AB:$AB)</f>
        <v>0</v>
      </c>
      <c r="AE22" s="89">
        <f>SUMIF('PnL Detail'!$C:$C,$E22,'PnL Detail'!$AC:$AC)</f>
        <v>0</v>
      </c>
      <c r="AF22" s="89">
        <f>SUMIF('PnL Detail'!$C:$C,$E22,'PnL Detail'!$AD:$AD)</f>
        <v>0</v>
      </c>
      <c r="AG22" s="89">
        <f>SUMIF('PnL Detail'!$C:$C,$E22,'PnL Detail'!$AE:$AE)</f>
        <v>0</v>
      </c>
      <c r="AH22" s="147">
        <f>SUMIF('PnL Detail'!$C:$C,$E22,'PnL Detail'!$AF:$AF)</f>
        <v>0</v>
      </c>
      <c r="AJ22" s="89">
        <f t="shared" si="35"/>
        <v>0</v>
      </c>
      <c r="AK22" s="91" t="e">
        <f t="shared" si="40"/>
        <v>#DIV/0!</v>
      </c>
      <c r="AL22" s="89">
        <f>SUMIF('PnL Detail'!$C:$C,$E22,'PnL Detail'!$AJ:$AJ)</f>
        <v>0</v>
      </c>
      <c r="AM22" s="89">
        <f>SUMIF('PnL Detail'!$C:$C,$E22,'PnL Detail'!$AK:$AK)</f>
        <v>0</v>
      </c>
      <c r="AN22" s="89">
        <f>SUMIF('PnL Detail'!$C:$C,$E22,'PnL Detail'!$AL:$AL)</f>
        <v>0</v>
      </c>
      <c r="AO22" s="89">
        <f>SUMIF('PnL Detail'!$C:$C,$E22,'PnL Detail'!$AM:$AM)</f>
        <v>0</v>
      </c>
      <c r="AP22" s="89">
        <f>SUMIF('PnL Detail'!$C:$C,$E22,'PnL Detail'!$AN:$AN)</f>
        <v>0</v>
      </c>
      <c r="AQ22" s="89">
        <f>SUMIF('PnL Detail'!$C:$C,$E22,'PnL Detail'!$AO:$AO)</f>
        <v>0</v>
      </c>
      <c r="AR22" s="89">
        <f>SUMIF('PnL Detail'!$C:$C,$E22,'PnL Detail'!$AP:$AP)</f>
        <v>0</v>
      </c>
      <c r="AS22" s="89">
        <f>SUMIF('PnL Detail'!$C:$C,$E22,'PnL Detail'!$AQ:$AQ)</f>
        <v>0</v>
      </c>
      <c r="AT22" s="89">
        <f>SUMIF('PnL Detail'!$C:$C,$E22,'PnL Detail'!$AR:$AR)</f>
        <v>0</v>
      </c>
      <c r="AU22" s="89">
        <f>SUMIF('PnL Detail'!$C:$C,$E22,'PnL Detail'!$AS:$AS)</f>
        <v>0</v>
      </c>
      <c r="AV22" s="89">
        <f>SUMIF('PnL Detail'!$C:$C,$E22,'PnL Detail'!$AT:$AT)</f>
        <v>0</v>
      </c>
      <c r="AW22" s="147">
        <f>SUMIF('PnL Detail'!$C:$C,$E22,'PnL Detail'!$AU:$AU)</f>
        <v>0</v>
      </c>
      <c r="AY22" s="89">
        <f t="shared" si="36"/>
        <v>0</v>
      </c>
      <c r="AZ22" s="91" t="e">
        <f t="shared" si="41"/>
        <v>#DIV/0!</v>
      </c>
      <c r="BA22" s="89">
        <f>SUMIF('PnL Detail'!$C:$C,$E22,'PnL Detail'!$AY:$AY)</f>
        <v>0</v>
      </c>
      <c r="BB22" s="89">
        <f>SUMIF('PnL Detail'!$C:$C,$E22,'PnL Detail'!$AZ:$AZ)</f>
        <v>0</v>
      </c>
      <c r="BC22" s="89">
        <f>SUMIF('PnL Detail'!$C:$C,$E22,'PnL Detail'!$BA:$BA)</f>
        <v>0</v>
      </c>
      <c r="BD22" s="89">
        <f>SUMIF('PnL Detail'!$C:$C,$E22,'PnL Detail'!$BB:$BB)</f>
        <v>0</v>
      </c>
      <c r="BE22" s="89">
        <f>SUMIF('PnL Detail'!$C:$C,$E22,'PnL Detail'!$BC:$BC)</f>
        <v>0</v>
      </c>
      <c r="BF22" s="89">
        <f>SUMIF('PnL Detail'!$C:$C,$E22,'PnL Detail'!$BD:$BD)</f>
        <v>0</v>
      </c>
      <c r="BG22" s="89">
        <f>SUMIF('PnL Detail'!$C:$C,$E22,'PnL Detail'!$BE:$BE)</f>
        <v>0</v>
      </c>
      <c r="BH22" s="89">
        <f>SUMIF('PnL Detail'!$C:$C,$E22,'PnL Detail'!$BF:$BF)</f>
        <v>0</v>
      </c>
      <c r="BI22" s="89">
        <f>SUMIF('PnL Detail'!$C:$C,$E22,'PnL Detail'!$BG:$BG)</f>
        <v>0</v>
      </c>
      <c r="BJ22" s="89">
        <f>SUMIF('PnL Detail'!$C:$C,$E22,'PnL Detail'!$BH:$BH)</f>
        <v>0</v>
      </c>
      <c r="BK22" s="89">
        <f>SUMIF('PnL Detail'!$C:$C,$E22,'PnL Detail'!$BI:$BI)</f>
        <v>0</v>
      </c>
      <c r="BL22" s="147">
        <f>SUMIF('PnL Detail'!$C:$C,$E22,'PnL Detail'!$BJ:$BJ)</f>
        <v>0</v>
      </c>
    </row>
    <row r="23" spans="1:64" s="57" customFormat="1" ht="15.5">
      <c r="A23" s="2"/>
      <c r="B23" s="593"/>
      <c r="C23" s="600"/>
      <c r="D23" s="80">
        <v>5000</v>
      </c>
      <c r="E23" s="81" t="s">
        <v>546</v>
      </c>
      <c r="F23" s="92">
        <f>SUM(F14:F22)</f>
        <v>0</v>
      </c>
      <c r="G23" s="93" t="e">
        <f t="shared" si="37"/>
        <v>#DIV/0!</v>
      </c>
      <c r="H23" s="92">
        <f t="shared" ref="H23:S23" si="42">SUM(H14:H22)</f>
        <v>0</v>
      </c>
      <c r="I23" s="92">
        <f t="shared" si="42"/>
        <v>0</v>
      </c>
      <c r="J23" s="92">
        <f t="shared" si="42"/>
        <v>0</v>
      </c>
      <c r="K23" s="92">
        <f t="shared" si="42"/>
        <v>0</v>
      </c>
      <c r="L23" s="92">
        <f t="shared" si="42"/>
        <v>0</v>
      </c>
      <c r="M23" s="92">
        <f t="shared" si="42"/>
        <v>0</v>
      </c>
      <c r="N23" s="92">
        <f t="shared" si="42"/>
        <v>0</v>
      </c>
      <c r="O23" s="92">
        <f t="shared" si="42"/>
        <v>0</v>
      </c>
      <c r="P23" s="92">
        <f t="shared" si="42"/>
        <v>0</v>
      </c>
      <c r="Q23" s="92">
        <f t="shared" si="42"/>
        <v>0</v>
      </c>
      <c r="R23" s="92">
        <f t="shared" si="42"/>
        <v>0</v>
      </c>
      <c r="S23" s="148">
        <f t="shared" si="42"/>
        <v>0</v>
      </c>
      <c r="T23" s="2"/>
      <c r="U23" s="92">
        <f>SUM(U14:U22)</f>
        <v>0</v>
      </c>
      <c r="V23" s="93" t="e">
        <f t="shared" si="39"/>
        <v>#DIV/0!</v>
      </c>
      <c r="W23" s="92">
        <f t="shared" ref="W23:AH23" si="43">SUM(W14:W22)</f>
        <v>0</v>
      </c>
      <c r="X23" s="92">
        <f t="shared" si="43"/>
        <v>0</v>
      </c>
      <c r="Y23" s="92">
        <f t="shared" si="43"/>
        <v>0</v>
      </c>
      <c r="Z23" s="92">
        <f t="shared" si="43"/>
        <v>0</v>
      </c>
      <c r="AA23" s="92">
        <f t="shared" si="43"/>
        <v>0</v>
      </c>
      <c r="AB23" s="92">
        <f t="shared" si="43"/>
        <v>0</v>
      </c>
      <c r="AC23" s="92">
        <f t="shared" si="43"/>
        <v>0</v>
      </c>
      <c r="AD23" s="92">
        <f t="shared" si="43"/>
        <v>0</v>
      </c>
      <c r="AE23" s="92">
        <f t="shared" si="43"/>
        <v>0</v>
      </c>
      <c r="AF23" s="92">
        <f t="shared" si="43"/>
        <v>0</v>
      </c>
      <c r="AG23" s="92">
        <f t="shared" si="43"/>
        <v>0</v>
      </c>
      <c r="AH23" s="148">
        <f t="shared" si="43"/>
        <v>0</v>
      </c>
      <c r="AI23" s="2"/>
      <c r="AJ23" s="92">
        <f>SUM(AJ14:AJ22)</f>
        <v>0</v>
      </c>
      <c r="AK23" s="93" t="e">
        <f t="shared" si="40"/>
        <v>#DIV/0!</v>
      </c>
      <c r="AL23" s="92">
        <f t="shared" ref="AL23:AW23" si="44">SUM(AL14:AL22)</f>
        <v>0</v>
      </c>
      <c r="AM23" s="92">
        <f t="shared" si="44"/>
        <v>0</v>
      </c>
      <c r="AN23" s="92">
        <f t="shared" si="44"/>
        <v>0</v>
      </c>
      <c r="AO23" s="92">
        <f t="shared" si="44"/>
        <v>0</v>
      </c>
      <c r="AP23" s="92">
        <f t="shared" si="44"/>
        <v>0</v>
      </c>
      <c r="AQ23" s="92">
        <f t="shared" si="44"/>
        <v>0</v>
      </c>
      <c r="AR23" s="92">
        <f t="shared" si="44"/>
        <v>0</v>
      </c>
      <c r="AS23" s="92">
        <f t="shared" si="44"/>
        <v>0</v>
      </c>
      <c r="AT23" s="92">
        <f t="shared" si="44"/>
        <v>0</v>
      </c>
      <c r="AU23" s="92">
        <f t="shared" si="44"/>
        <v>0</v>
      </c>
      <c r="AV23" s="92">
        <f t="shared" si="44"/>
        <v>0</v>
      </c>
      <c r="AW23" s="148">
        <f t="shared" si="44"/>
        <v>0</v>
      </c>
      <c r="AX23" s="2"/>
      <c r="AY23" s="92">
        <f>SUM(AY14:AY22)</f>
        <v>0</v>
      </c>
      <c r="AZ23" s="93" t="e">
        <f t="shared" si="41"/>
        <v>#DIV/0!</v>
      </c>
      <c r="BA23" s="92">
        <f t="shared" ref="BA23:BL23" si="45">SUM(BA14:BA22)</f>
        <v>0</v>
      </c>
      <c r="BB23" s="92">
        <f t="shared" si="45"/>
        <v>0</v>
      </c>
      <c r="BC23" s="92">
        <f t="shared" si="45"/>
        <v>0</v>
      </c>
      <c r="BD23" s="92">
        <f t="shared" si="45"/>
        <v>0</v>
      </c>
      <c r="BE23" s="92">
        <f t="shared" si="45"/>
        <v>0</v>
      </c>
      <c r="BF23" s="92">
        <f t="shared" si="45"/>
        <v>0</v>
      </c>
      <c r="BG23" s="92">
        <f t="shared" si="45"/>
        <v>0</v>
      </c>
      <c r="BH23" s="92">
        <f t="shared" si="45"/>
        <v>0</v>
      </c>
      <c r="BI23" s="92">
        <f t="shared" si="45"/>
        <v>0</v>
      </c>
      <c r="BJ23" s="92">
        <f t="shared" si="45"/>
        <v>0</v>
      </c>
      <c r="BK23" s="92">
        <f t="shared" si="45"/>
        <v>0</v>
      </c>
      <c r="BL23" s="148">
        <f t="shared" si="45"/>
        <v>0</v>
      </c>
    </row>
    <row r="24" spans="1:64" s="57" customFormat="1" ht="15.5">
      <c r="A24" s="2"/>
      <c r="B24" s="580" t="s">
        <v>553</v>
      </c>
      <c r="C24" s="581"/>
      <c r="D24" s="581"/>
      <c r="E24" s="582"/>
      <c r="F24" s="94">
        <f>F13-F23</f>
        <v>0</v>
      </c>
      <c r="G24" s="95" t="e">
        <f t="shared" si="37"/>
        <v>#DIV/0!</v>
      </c>
      <c r="H24" s="94">
        <f t="shared" ref="H24:S24" si="46">H13-H23</f>
        <v>0</v>
      </c>
      <c r="I24" s="94">
        <f t="shared" si="46"/>
        <v>0</v>
      </c>
      <c r="J24" s="94">
        <f t="shared" si="46"/>
        <v>0</v>
      </c>
      <c r="K24" s="94">
        <f t="shared" si="46"/>
        <v>0</v>
      </c>
      <c r="L24" s="94">
        <f t="shared" si="46"/>
        <v>0</v>
      </c>
      <c r="M24" s="94">
        <f t="shared" si="46"/>
        <v>0</v>
      </c>
      <c r="N24" s="94">
        <f t="shared" si="46"/>
        <v>0</v>
      </c>
      <c r="O24" s="94">
        <f t="shared" si="46"/>
        <v>0</v>
      </c>
      <c r="P24" s="94">
        <f t="shared" si="46"/>
        <v>0</v>
      </c>
      <c r="Q24" s="94">
        <f t="shared" si="46"/>
        <v>0</v>
      </c>
      <c r="R24" s="94">
        <f t="shared" si="46"/>
        <v>0</v>
      </c>
      <c r="S24" s="94">
        <f t="shared" si="46"/>
        <v>0</v>
      </c>
      <c r="T24" s="2"/>
      <c r="U24" s="94">
        <f>U13-U23</f>
        <v>0</v>
      </c>
      <c r="V24" s="95" t="e">
        <f t="shared" si="39"/>
        <v>#DIV/0!</v>
      </c>
      <c r="W24" s="94">
        <f t="shared" ref="W24:AH24" si="47">W13-W23</f>
        <v>0</v>
      </c>
      <c r="X24" s="94">
        <f t="shared" si="47"/>
        <v>0</v>
      </c>
      <c r="Y24" s="94">
        <f t="shared" si="47"/>
        <v>0</v>
      </c>
      <c r="Z24" s="94">
        <f t="shared" si="47"/>
        <v>0</v>
      </c>
      <c r="AA24" s="94">
        <f t="shared" si="47"/>
        <v>0</v>
      </c>
      <c r="AB24" s="94">
        <f t="shared" si="47"/>
        <v>0</v>
      </c>
      <c r="AC24" s="94">
        <f t="shared" si="47"/>
        <v>0</v>
      </c>
      <c r="AD24" s="94">
        <f t="shared" si="47"/>
        <v>0</v>
      </c>
      <c r="AE24" s="94">
        <f t="shared" si="47"/>
        <v>0</v>
      </c>
      <c r="AF24" s="94">
        <f t="shared" si="47"/>
        <v>0</v>
      </c>
      <c r="AG24" s="94">
        <f t="shared" si="47"/>
        <v>0</v>
      </c>
      <c r="AH24" s="94">
        <f t="shared" si="47"/>
        <v>0</v>
      </c>
      <c r="AI24" s="2"/>
      <c r="AJ24" s="94">
        <f>AJ13-AJ23</f>
        <v>0</v>
      </c>
      <c r="AK24" s="95" t="e">
        <f t="shared" si="40"/>
        <v>#DIV/0!</v>
      </c>
      <c r="AL24" s="94">
        <f t="shared" ref="AL24:AW24" si="48">AL13-AL23</f>
        <v>0</v>
      </c>
      <c r="AM24" s="94">
        <f t="shared" si="48"/>
        <v>0</v>
      </c>
      <c r="AN24" s="94">
        <f t="shared" si="48"/>
        <v>0</v>
      </c>
      <c r="AO24" s="94">
        <f t="shared" si="48"/>
        <v>0</v>
      </c>
      <c r="AP24" s="94">
        <f t="shared" si="48"/>
        <v>0</v>
      </c>
      <c r="AQ24" s="94">
        <f t="shared" si="48"/>
        <v>0</v>
      </c>
      <c r="AR24" s="94">
        <f t="shared" si="48"/>
        <v>0</v>
      </c>
      <c r="AS24" s="94">
        <f t="shared" si="48"/>
        <v>0</v>
      </c>
      <c r="AT24" s="94">
        <f t="shared" si="48"/>
        <v>0</v>
      </c>
      <c r="AU24" s="94">
        <f t="shared" si="48"/>
        <v>0</v>
      </c>
      <c r="AV24" s="94">
        <f t="shared" si="48"/>
        <v>0</v>
      </c>
      <c r="AW24" s="94">
        <f t="shared" si="48"/>
        <v>0</v>
      </c>
      <c r="AX24" s="2"/>
      <c r="AY24" s="94">
        <f>AY13-AY23</f>
        <v>0</v>
      </c>
      <c r="AZ24" s="95" t="e">
        <f t="shared" si="41"/>
        <v>#DIV/0!</v>
      </c>
      <c r="BA24" s="94">
        <f t="shared" ref="BA24:BL24" si="49">BA13-BA23</f>
        <v>0</v>
      </c>
      <c r="BB24" s="94">
        <f t="shared" si="49"/>
        <v>0</v>
      </c>
      <c r="BC24" s="94">
        <f t="shared" si="49"/>
        <v>0</v>
      </c>
      <c r="BD24" s="94">
        <f t="shared" si="49"/>
        <v>0</v>
      </c>
      <c r="BE24" s="94">
        <f t="shared" si="49"/>
        <v>0</v>
      </c>
      <c r="BF24" s="94">
        <f t="shared" si="49"/>
        <v>0</v>
      </c>
      <c r="BG24" s="94">
        <f t="shared" si="49"/>
        <v>0</v>
      </c>
      <c r="BH24" s="94">
        <f t="shared" si="49"/>
        <v>0</v>
      </c>
      <c r="BI24" s="94">
        <f t="shared" si="49"/>
        <v>0</v>
      </c>
      <c r="BJ24" s="94">
        <f t="shared" si="49"/>
        <v>0</v>
      </c>
      <c r="BK24" s="94">
        <f t="shared" si="49"/>
        <v>0</v>
      </c>
      <c r="BL24" s="94">
        <f t="shared" si="49"/>
        <v>0</v>
      </c>
    </row>
    <row r="25" spans="1:64" ht="15.5">
      <c r="A25" s="2" t="s">
        <v>554</v>
      </c>
      <c r="B25" s="594" t="s">
        <v>555</v>
      </c>
      <c r="C25" s="96" t="s">
        <v>556</v>
      </c>
      <c r="D25" s="97">
        <v>5118</v>
      </c>
      <c r="E25" s="98" t="s">
        <v>557</v>
      </c>
      <c r="F25" s="99">
        <f>SUM(H25:S25)</f>
        <v>0</v>
      </c>
      <c r="G25" s="100" t="e">
        <f t="shared" si="37"/>
        <v>#DIV/0!</v>
      </c>
      <c r="H25" s="99">
        <f t="shared" ref="H25:S27" si="50">+W25+AL25+BA25</f>
        <v>0</v>
      </c>
      <c r="I25" s="99">
        <f t="shared" si="50"/>
        <v>0</v>
      </c>
      <c r="J25" s="99">
        <f t="shared" si="50"/>
        <v>0</v>
      </c>
      <c r="K25" s="99">
        <f t="shared" si="50"/>
        <v>0</v>
      </c>
      <c r="L25" s="99">
        <f t="shared" si="50"/>
        <v>0</v>
      </c>
      <c r="M25" s="99">
        <f t="shared" si="50"/>
        <v>0</v>
      </c>
      <c r="N25" s="99">
        <f t="shared" si="50"/>
        <v>0</v>
      </c>
      <c r="O25" s="99">
        <f t="shared" si="50"/>
        <v>0</v>
      </c>
      <c r="P25" s="99">
        <f t="shared" si="50"/>
        <v>0</v>
      </c>
      <c r="Q25" s="99">
        <f t="shared" si="50"/>
        <v>0</v>
      </c>
      <c r="R25" s="99">
        <f t="shared" si="50"/>
        <v>0</v>
      </c>
      <c r="S25" s="149">
        <f t="shared" si="50"/>
        <v>0</v>
      </c>
      <c r="U25" s="99">
        <f>SUM(W25:AH25)</f>
        <v>0</v>
      </c>
      <c r="V25" s="100" t="e">
        <f t="shared" si="39"/>
        <v>#DIV/0!</v>
      </c>
      <c r="W25" s="99">
        <f>SUMIF('PnL Detail'!$A:$A,$D25,'PnL Detail'!$U:$U)</f>
        <v>0</v>
      </c>
      <c r="X25" s="99">
        <f>SUMIF('PnL Detail'!$A:$A,$D25,'PnL Detail'!$V:$V)</f>
        <v>0</v>
      </c>
      <c r="Y25" s="99">
        <f>SUMIF('PnL Detail'!$A:$A,$D25,'PnL Detail'!$W:$W)</f>
        <v>0</v>
      </c>
      <c r="Z25" s="99">
        <f>SUMIF('PnL Detail'!$A:$A,$D25,'PnL Detail'!$X:$X)</f>
        <v>0</v>
      </c>
      <c r="AA25" s="99">
        <f>SUMIF('PnL Detail'!$A:$A,$D25,'PnL Detail'!$Y:$Y)</f>
        <v>0</v>
      </c>
      <c r="AB25" s="99">
        <f>SUMIF('PnL Detail'!$A:$A,$D25,'PnL Detail'!$Z:$Z)</f>
        <v>0</v>
      </c>
      <c r="AC25" s="99">
        <f>SUMIF('PnL Detail'!$A:$A,$D25,'PnL Detail'!$AA:$AA)</f>
        <v>0</v>
      </c>
      <c r="AD25" s="99">
        <f>SUMIF('PnL Detail'!$A:$A,$D25,'PnL Detail'!$AB:$AB)</f>
        <v>0</v>
      </c>
      <c r="AE25" s="99">
        <f>SUMIF('PnL Detail'!$A:$A,$D25,'PnL Detail'!$AC:$AC)</f>
        <v>0</v>
      </c>
      <c r="AF25" s="99">
        <f>SUMIF('PnL Detail'!$A:$A,$D25,'PnL Detail'!$AD:$AD)</f>
        <v>0</v>
      </c>
      <c r="AG25" s="99">
        <f>SUMIF('PnL Detail'!$A:$A,$D25,'PnL Detail'!$AE:$AE)</f>
        <v>0</v>
      </c>
      <c r="AH25" s="149">
        <f>SUMIF('PnL Detail'!$A:$A,$D25,'PnL Detail'!$AF:$AF)</f>
        <v>0</v>
      </c>
      <c r="AJ25" s="99">
        <f>SUM(AL25:AW25)</f>
        <v>0</v>
      </c>
      <c r="AK25" s="100" t="e">
        <f t="shared" si="40"/>
        <v>#DIV/0!</v>
      </c>
      <c r="AL25" s="99">
        <f>SUMIF('PnL Detail'!$A:$A,$D25,'PnL Detail'!$AJ:$AJ)</f>
        <v>0</v>
      </c>
      <c r="AM25" s="99">
        <f>SUMIF('PnL Detail'!$A:$A,$D25,'PnL Detail'!$AK:$AK)</f>
        <v>0</v>
      </c>
      <c r="AN25" s="99">
        <f>SUMIF('PnL Detail'!$A:$A,$D25,'PnL Detail'!$AL:$AL)</f>
        <v>0</v>
      </c>
      <c r="AO25" s="99">
        <f>SUMIF('PnL Detail'!$A:$A,$D25,'PnL Detail'!$AM:$AM)</f>
        <v>0</v>
      </c>
      <c r="AP25" s="99">
        <f>SUMIF('PnL Detail'!$A:$A,$D25,'PnL Detail'!$AN:$AN)</f>
        <v>0</v>
      </c>
      <c r="AQ25" s="99">
        <f>SUMIF('PnL Detail'!$A:$A,$D25,'PnL Detail'!$AO:$AO)</f>
        <v>0</v>
      </c>
      <c r="AR25" s="99">
        <f>SUMIF('PnL Detail'!$A:$A,$D25,'PnL Detail'!$AP:$AP)</f>
        <v>0</v>
      </c>
      <c r="AS25" s="99">
        <f>SUMIF('PnL Detail'!$A:$A,$D25,'PnL Detail'!$AQ:$AQ)</f>
        <v>0</v>
      </c>
      <c r="AT25" s="99">
        <f>SUMIF('PnL Detail'!$A:$A,$D25,'PnL Detail'!$AR:$AR)</f>
        <v>0</v>
      </c>
      <c r="AU25" s="99">
        <f>SUMIF('PnL Detail'!$A:$A,$D25,'PnL Detail'!$AS:$AS)</f>
        <v>0</v>
      </c>
      <c r="AV25" s="99">
        <f>SUMIF('PnL Detail'!$A:$A,$D25,'PnL Detail'!$AT:$AT)</f>
        <v>0</v>
      </c>
      <c r="AW25" s="149">
        <f>SUMIF('PnL Detail'!$A:$A,$D25,'PnL Detail'!$AU:$AU)</f>
        <v>0</v>
      </c>
      <c r="AY25" s="99">
        <f>SUM(BA25:BL25)</f>
        <v>0</v>
      </c>
      <c r="AZ25" s="100" t="e">
        <f t="shared" si="41"/>
        <v>#DIV/0!</v>
      </c>
      <c r="BA25" s="99">
        <f>SUMIF('PnL Detail'!$A:$A,$D25,'PnL Detail'!$AY:$AY)</f>
        <v>0</v>
      </c>
      <c r="BB25" s="99">
        <f>SUMIF('PnL Detail'!$A:$A,$D25,'PnL Detail'!$AZ:$AZ)</f>
        <v>0</v>
      </c>
      <c r="BC25" s="99">
        <f>SUMIF('PnL Detail'!$A:$A,$D25,'PnL Detail'!$BA:$BA)</f>
        <v>0</v>
      </c>
      <c r="BD25" s="99">
        <f>SUMIF('PnL Detail'!$A:$A,$D25,'PnL Detail'!$BB:$BB)</f>
        <v>0</v>
      </c>
      <c r="BE25" s="99">
        <f>SUMIF('PnL Detail'!$A:$A,$D25,'PnL Detail'!$BC:$BC)</f>
        <v>0</v>
      </c>
      <c r="BF25" s="99">
        <f>SUMIF('PnL Detail'!$A:$A,$D25,'PnL Detail'!$BD:$BD)</f>
        <v>0</v>
      </c>
      <c r="BG25" s="99">
        <f>SUMIF('PnL Detail'!$A:$A,$D25,'PnL Detail'!$BE:$BE)</f>
        <v>0</v>
      </c>
      <c r="BH25" s="99">
        <f>SUMIF('PnL Detail'!$A:$A,$D25,'PnL Detail'!$BF:$BF)</f>
        <v>0</v>
      </c>
      <c r="BI25" s="99">
        <f>SUMIF('PnL Detail'!$A:$A,$D25,'PnL Detail'!$BG:$BG)</f>
        <v>0</v>
      </c>
      <c r="BJ25" s="99">
        <f>SUMIF('PnL Detail'!$A:$A,$D25,'PnL Detail'!$BH:$BH)</f>
        <v>0</v>
      </c>
      <c r="BK25" s="99">
        <f>SUMIF('PnL Detail'!$A:$A,$D25,'PnL Detail'!$BI:$BI)</f>
        <v>0</v>
      </c>
      <c r="BL25" s="149">
        <f>SUMIF('PnL Detail'!$A:$A,$D25,'PnL Detail'!$BJ:$BJ)</f>
        <v>0</v>
      </c>
    </row>
    <row r="26" spans="1:64" ht="15.5">
      <c r="A26" s="2" t="s">
        <v>554</v>
      </c>
      <c r="B26" s="595"/>
      <c r="C26" s="101"/>
      <c r="D26" s="102">
        <v>5119</v>
      </c>
      <c r="E26" s="85" t="s">
        <v>558</v>
      </c>
      <c r="F26" s="103">
        <f>SUM(H26:S26)</f>
        <v>0</v>
      </c>
      <c r="G26" s="104" t="e">
        <f>F213/F$13</f>
        <v>#DIV/0!</v>
      </c>
      <c r="H26" s="103">
        <f t="shared" si="50"/>
        <v>0</v>
      </c>
      <c r="I26" s="103">
        <f t="shared" si="50"/>
        <v>0</v>
      </c>
      <c r="J26" s="103">
        <f t="shared" si="50"/>
        <v>0</v>
      </c>
      <c r="K26" s="103">
        <f t="shared" si="50"/>
        <v>0</v>
      </c>
      <c r="L26" s="103">
        <f t="shared" si="50"/>
        <v>0</v>
      </c>
      <c r="M26" s="103">
        <f t="shared" si="50"/>
        <v>0</v>
      </c>
      <c r="N26" s="103">
        <f t="shared" si="50"/>
        <v>0</v>
      </c>
      <c r="O26" s="103">
        <f t="shared" si="50"/>
        <v>0</v>
      </c>
      <c r="P26" s="103">
        <f t="shared" si="50"/>
        <v>0</v>
      </c>
      <c r="Q26" s="103">
        <f t="shared" si="50"/>
        <v>0</v>
      </c>
      <c r="R26" s="103">
        <f t="shared" si="50"/>
        <v>0</v>
      </c>
      <c r="S26" s="150">
        <f t="shared" si="50"/>
        <v>0</v>
      </c>
      <c r="U26" s="103">
        <f>SUM(W26:AH26)</f>
        <v>0</v>
      </c>
      <c r="V26" s="104" t="e">
        <f>U213/U$13</f>
        <v>#DIV/0!</v>
      </c>
      <c r="W26" s="103">
        <f>SUMIF('PnL Detail'!$A:$A,$D26,'PnL Detail'!$U:$U)</f>
        <v>0</v>
      </c>
      <c r="X26" s="103">
        <f>SUMIF('PnL Detail'!$A:$A,$D26,'PnL Detail'!$V:$V)</f>
        <v>0</v>
      </c>
      <c r="Y26" s="103">
        <f>SUMIF('PnL Detail'!$A:$A,$D26,'PnL Detail'!$W:$W)</f>
        <v>0</v>
      </c>
      <c r="Z26" s="103">
        <f>SUMIF('PnL Detail'!$A:$A,$D26,'PnL Detail'!$X:$X)</f>
        <v>0</v>
      </c>
      <c r="AA26" s="103">
        <f>SUMIF('PnL Detail'!$A:$A,$D26,'PnL Detail'!$Y:$Y)</f>
        <v>0</v>
      </c>
      <c r="AB26" s="103">
        <f>SUMIF('PnL Detail'!$A:$A,$D26,'PnL Detail'!$Z:$Z)</f>
        <v>0</v>
      </c>
      <c r="AC26" s="103">
        <f>SUMIF('PnL Detail'!$A:$A,$D26,'PnL Detail'!$AA:$AA)</f>
        <v>0</v>
      </c>
      <c r="AD26" s="103">
        <f>SUMIF('PnL Detail'!$A:$A,$D26,'PnL Detail'!$AB:$AB)</f>
        <v>0</v>
      </c>
      <c r="AE26" s="103">
        <f>SUMIF('PnL Detail'!$A:$A,$D26,'PnL Detail'!$AC:$AC)</f>
        <v>0</v>
      </c>
      <c r="AF26" s="103">
        <f>SUMIF('PnL Detail'!$A:$A,$D26,'PnL Detail'!$AD:$AD)</f>
        <v>0</v>
      </c>
      <c r="AG26" s="103">
        <f>SUMIF('PnL Detail'!$A:$A,$D26,'PnL Detail'!$AE:$AE)</f>
        <v>0</v>
      </c>
      <c r="AH26" s="150">
        <f>SUMIF('PnL Detail'!$A:$A,$D26,'PnL Detail'!$AF:$AF)</f>
        <v>0</v>
      </c>
      <c r="AJ26" s="103">
        <f>SUM(AL26:AW26)</f>
        <v>0</v>
      </c>
      <c r="AK26" s="104" t="e">
        <f>AJ213/AJ$13</f>
        <v>#DIV/0!</v>
      </c>
      <c r="AL26" s="103">
        <f>SUMIF('PnL Detail'!$A:$A,$D26,'PnL Detail'!$AJ:$AJ)</f>
        <v>0</v>
      </c>
      <c r="AM26" s="103">
        <f>SUMIF('PnL Detail'!$A:$A,$D26,'PnL Detail'!$AK:$AK)</f>
        <v>0</v>
      </c>
      <c r="AN26" s="103">
        <f>SUMIF('PnL Detail'!$A:$A,$D26,'PnL Detail'!$AL:$AL)</f>
        <v>0</v>
      </c>
      <c r="AO26" s="103">
        <f>SUMIF('PnL Detail'!$A:$A,$D26,'PnL Detail'!$AM:$AM)</f>
        <v>0</v>
      </c>
      <c r="AP26" s="103">
        <f>SUMIF('PnL Detail'!$A:$A,$D26,'PnL Detail'!$AN:$AN)</f>
        <v>0</v>
      </c>
      <c r="AQ26" s="103">
        <f>SUMIF('PnL Detail'!$A:$A,$D26,'PnL Detail'!$AO:$AO)</f>
        <v>0</v>
      </c>
      <c r="AR26" s="103">
        <f>SUMIF('PnL Detail'!$A:$A,$D26,'PnL Detail'!$AP:$AP)</f>
        <v>0</v>
      </c>
      <c r="AS26" s="103">
        <f>SUMIF('PnL Detail'!$A:$A,$D26,'PnL Detail'!$AQ:$AQ)</f>
        <v>0</v>
      </c>
      <c r="AT26" s="103">
        <f>SUMIF('PnL Detail'!$A:$A,$D26,'PnL Detail'!$AR:$AR)</f>
        <v>0</v>
      </c>
      <c r="AU26" s="103">
        <f>SUMIF('PnL Detail'!$A:$A,$D26,'PnL Detail'!$AS:$AS)</f>
        <v>0</v>
      </c>
      <c r="AV26" s="103">
        <f>SUMIF('PnL Detail'!$A:$A,$D26,'PnL Detail'!$AT:$AT)</f>
        <v>0</v>
      </c>
      <c r="AW26" s="150">
        <f>SUMIF('PnL Detail'!$A:$A,$D26,'PnL Detail'!$AU:$AU)</f>
        <v>0</v>
      </c>
      <c r="AY26" s="103">
        <f>SUM(BA26:BL26)</f>
        <v>0</v>
      </c>
      <c r="AZ26" s="104" t="e">
        <f>AY213/AY$13</f>
        <v>#DIV/0!</v>
      </c>
      <c r="BA26" s="103">
        <f>SUMIF('PnL Detail'!$A:$A,$D26,'PnL Detail'!$AY:$AY)</f>
        <v>0</v>
      </c>
      <c r="BB26" s="103">
        <f>SUMIF('PnL Detail'!$A:$A,$D26,'PnL Detail'!$AZ:$AZ)</f>
        <v>0</v>
      </c>
      <c r="BC26" s="103">
        <f>SUMIF('PnL Detail'!$A:$A,$D26,'PnL Detail'!$BA:$BA)</f>
        <v>0</v>
      </c>
      <c r="BD26" s="103">
        <f>SUMIF('PnL Detail'!$A:$A,$D26,'PnL Detail'!$BB:$BB)</f>
        <v>0</v>
      </c>
      <c r="BE26" s="103">
        <f>SUMIF('PnL Detail'!$A:$A,$D26,'PnL Detail'!$BC:$BC)</f>
        <v>0</v>
      </c>
      <c r="BF26" s="103">
        <f>SUMIF('PnL Detail'!$A:$A,$D26,'PnL Detail'!$BD:$BD)</f>
        <v>0</v>
      </c>
      <c r="BG26" s="103">
        <f>SUMIF('PnL Detail'!$A:$A,$D26,'PnL Detail'!$BE:$BE)</f>
        <v>0</v>
      </c>
      <c r="BH26" s="103">
        <f>SUMIF('PnL Detail'!$A:$A,$D26,'PnL Detail'!$BF:$BF)</f>
        <v>0</v>
      </c>
      <c r="BI26" s="103">
        <f>SUMIF('PnL Detail'!$A:$A,$D26,'PnL Detail'!$BG:$BG)</f>
        <v>0</v>
      </c>
      <c r="BJ26" s="103">
        <f>SUMIF('PnL Detail'!$A:$A,$D26,'PnL Detail'!$BH:$BH)</f>
        <v>0</v>
      </c>
      <c r="BK26" s="103">
        <f>SUMIF('PnL Detail'!$A:$A,$D26,'PnL Detail'!$BI:$BI)</f>
        <v>0</v>
      </c>
      <c r="BL26" s="150">
        <f>SUMIF('PnL Detail'!$A:$A,$D26,'PnL Detail'!$BJ:$BJ)</f>
        <v>0</v>
      </c>
    </row>
    <row r="27" spans="1:64" ht="15.5">
      <c r="A27" s="2" t="s">
        <v>554</v>
      </c>
      <c r="B27" s="595"/>
      <c r="C27" s="101"/>
      <c r="D27" s="105">
        <v>5120</v>
      </c>
      <c r="E27" s="85" t="s">
        <v>559</v>
      </c>
      <c r="F27" s="103">
        <f>SUM(H27:S27)</f>
        <v>0</v>
      </c>
      <c r="G27" s="104" t="e">
        <f t="shared" ref="G27:G35" si="51">F27/F$13</f>
        <v>#DIV/0!</v>
      </c>
      <c r="H27" s="103">
        <f t="shared" si="50"/>
        <v>0</v>
      </c>
      <c r="I27" s="103">
        <f t="shared" si="50"/>
        <v>0</v>
      </c>
      <c r="J27" s="103">
        <f t="shared" si="50"/>
        <v>0</v>
      </c>
      <c r="K27" s="103">
        <f t="shared" si="50"/>
        <v>0</v>
      </c>
      <c r="L27" s="103">
        <f t="shared" si="50"/>
        <v>0</v>
      </c>
      <c r="M27" s="103">
        <f t="shared" si="50"/>
        <v>0</v>
      </c>
      <c r="N27" s="103">
        <f t="shared" si="50"/>
        <v>0</v>
      </c>
      <c r="O27" s="103">
        <f t="shared" si="50"/>
        <v>0</v>
      </c>
      <c r="P27" s="103">
        <f t="shared" si="50"/>
        <v>0</v>
      </c>
      <c r="Q27" s="103">
        <f t="shared" si="50"/>
        <v>0</v>
      </c>
      <c r="R27" s="103">
        <f t="shared" si="50"/>
        <v>0</v>
      </c>
      <c r="S27" s="150">
        <f t="shared" si="50"/>
        <v>0</v>
      </c>
      <c r="U27" s="103">
        <f>SUM(W27:AH27)</f>
        <v>0</v>
      </c>
      <c r="V27" s="104" t="e">
        <f t="shared" ref="V27:V35" si="52">U27/U$13</f>
        <v>#DIV/0!</v>
      </c>
      <c r="W27" s="103">
        <f>SUMIF('PnL Detail'!$A:$A,$D27,'PnL Detail'!$U:$U)</f>
        <v>0</v>
      </c>
      <c r="X27" s="103">
        <f>SUMIF('PnL Detail'!$A:$A,$D27,'PnL Detail'!$V:$V)</f>
        <v>0</v>
      </c>
      <c r="Y27" s="103">
        <f>SUMIF('PnL Detail'!$A:$A,$D27,'PnL Detail'!$W:$W)</f>
        <v>0</v>
      </c>
      <c r="Z27" s="103">
        <f>SUMIF('PnL Detail'!$A:$A,$D27,'PnL Detail'!$X:$X)</f>
        <v>0</v>
      </c>
      <c r="AA27" s="103">
        <f>SUMIF('PnL Detail'!$A:$A,$D27,'PnL Detail'!$Y:$Y)</f>
        <v>0</v>
      </c>
      <c r="AB27" s="103">
        <f>SUMIF('PnL Detail'!$A:$A,$D27,'PnL Detail'!$Z:$Z)</f>
        <v>0</v>
      </c>
      <c r="AC27" s="103">
        <f>SUMIF('PnL Detail'!$A:$A,$D27,'PnL Detail'!$AA:$AA)</f>
        <v>0</v>
      </c>
      <c r="AD27" s="103">
        <f>SUMIF('PnL Detail'!$A:$A,$D27,'PnL Detail'!$AB:$AB)</f>
        <v>0</v>
      </c>
      <c r="AE27" s="103">
        <f>SUMIF('PnL Detail'!$A:$A,$D27,'PnL Detail'!$AC:$AC)</f>
        <v>0</v>
      </c>
      <c r="AF27" s="103">
        <f>SUMIF('PnL Detail'!$A:$A,$D27,'PnL Detail'!$AD:$AD)</f>
        <v>0</v>
      </c>
      <c r="AG27" s="103">
        <f>SUMIF('PnL Detail'!$A:$A,$D27,'PnL Detail'!$AE:$AE)</f>
        <v>0</v>
      </c>
      <c r="AH27" s="150">
        <f>SUMIF('PnL Detail'!$A:$A,$D27,'PnL Detail'!$AF:$AF)</f>
        <v>0</v>
      </c>
      <c r="AJ27" s="103">
        <f>SUM(AL27:AW27)</f>
        <v>0</v>
      </c>
      <c r="AK27" s="104" t="e">
        <f t="shared" ref="AK27:AK35" si="53">AJ27/AJ$13</f>
        <v>#DIV/0!</v>
      </c>
      <c r="AL27" s="103">
        <f>SUMIF('PnL Detail'!$A:$A,$D27,'PnL Detail'!$AJ:$AJ)</f>
        <v>0</v>
      </c>
      <c r="AM27" s="103">
        <f>SUMIF('PnL Detail'!$A:$A,$D27,'PnL Detail'!$AK:$AK)</f>
        <v>0</v>
      </c>
      <c r="AN27" s="103">
        <f>SUMIF('PnL Detail'!$A:$A,$D27,'PnL Detail'!$AL:$AL)</f>
        <v>0</v>
      </c>
      <c r="AO27" s="103">
        <f>SUMIF('PnL Detail'!$A:$A,$D27,'PnL Detail'!$AM:$AM)</f>
        <v>0</v>
      </c>
      <c r="AP27" s="103">
        <f>SUMIF('PnL Detail'!$A:$A,$D27,'PnL Detail'!$AN:$AN)</f>
        <v>0</v>
      </c>
      <c r="AQ27" s="103">
        <f>SUMIF('PnL Detail'!$A:$A,$D27,'PnL Detail'!$AO:$AO)</f>
        <v>0</v>
      </c>
      <c r="AR27" s="103">
        <f>SUMIF('PnL Detail'!$A:$A,$D27,'PnL Detail'!$AP:$AP)</f>
        <v>0</v>
      </c>
      <c r="AS27" s="103">
        <f>SUMIF('PnL Detail'!$A:$A,$D27,'PnL Detail'!$AQ:$AQ)</f>
        <v>0</v>
      </c>
      <c r="AT27" s="103">
        <f>SUMIF('PnL Detail'!$A:$A,$D27,'PnL Detail'!$AR:$AR)</f>
        <v>0</v>
      </c>
      <c r="AU27" s="103">
        <f>SUMIF('PnL Detail'!$A:$A,$D27,'PnL Detail'!$AS:$AS)</f>
        <v>0</v>
      </c>
      <c r="AV27" s="103">
        <f>SUMIF('PnL Detail'!$A:$A,$D27,'PnL Detail'!$AT:$AT)</f>
        <v>0</v>
      </c>
      <c r="AW27" s="150">
        <f>SUMIF('PnL Detail'!$A:$A,$D27,'PnL Detail'!$AU:$AU)</f>
        <v>0</v>
      </c>
      <c r="AY27" s="103">
        <f>SUM(BA27:BL27)</f>
        <v>0</v>
      </c>
      <c r="AZ27" s="104" t="e">
        <f t="shared" ref="AZ27:AZ35" si="54">AY27/AY$13</f>
        <v>#DIV/0!</v>
      </c>
      <c r="BA27" s="103">
        <f>SUMIF('PnL Detail'!$A:$A,$D27,'PnL Detail'!$AY:$AY)</f>
        <v>0</v>
      </c>
      <c r="BB27" s="103">
        <f>SUMIF('PnL Detail'!$A:$A,$D27,'PnL Detail'!$AZ:$AZ)</f>
        <v>0</v>
      </c>
      <c r="BC27" s="103">
        <f>SUMIF('PnL Detail'!$A:$A,$D27,'PnL Detail'!$BA:$BA)</f>
        <v>0</v>
      </c>
      <c r="BD27" s="103">
        <f>SUMIF('PnL Detail'!$A:$A,$D27,'PnL Detail'!$BB:$BB)</f>
        <v>0</v>
      </c>
      <c r="BE27" s="103">
        <f>SUMIF('PnL Detail'!$A:$A,$D27,'PnL Detail'!$BC:$BC)</f>
        <v>0</v>
      </c>
      <c r="BF27" s="103">
        <f>SUMIF('PnL Detail'!$A:$A,$D27,'PnL Detail'!$BD:$BD)</f>
        <v>0</v>
      </c>
      <c r="BG27" s="103">
        <f>SUMIF('PnL Detail'!$A:$A,$D27,'PnL Detail'!$BE:$BE)</f>
        <v>0</v>
      </c>
      <c r="BH27" s="103">
        <f>SUMIF('PnL Detail'!$A:$A,$D27,'PnL Detail'!$BF:$BF)</f>
        <v>0</v>
      </c>
      <c r="BI27" s="103">
        <f>SUMIF('PnL Detail'!$A:$A,$D27,'PnL Detail'!$BG:$BG)</f>
        <v>0</v>
      </c>
      <c r="BJ27" s="103">
        <f>SUMIF('PnL Detail'!$A:$A,$D27,'PnL Detail'!$BH:$BH)</f>
        <v>0</v>
      </c>
      <c r="BK27" s="103">
        <f>SUMIF('PnL Detail'!$A:$A,$D27,'PnL Detail'!$BI:$BI)</f>
        <v>0</v>
      </c>
      <c r="BL27" s="150">
        <f>SUMIF('PnL Detail'!$A:$A,$D27,'PnL Detail'!$BJ:$BJ)</f>
        <v>0</v>
      </c>
    </row>
    <row r="28" spans="1:64" s="57" customFormat="1" ht="15.5">
      <c r="A28" s="1"/>
      <c r="B28" s="595"/>
      <c r="C28" s="106"/>
      <c r="D28" s="106"/>
      <c r="E28" s="107" t="s">
        <v>557</v>
      </c>
      <c r="F28" s="108">
        <f>SUM(F25:F27)</f>
        <v>0</v>
      </c>
      <c r="G28" s="109" t="e">
        <f t="shared" si="51"/>
        <v>#DIV/0!</v>
      </c>
      <c r="H28" s="108">
        <f>SUM(H25:H27)</f>
        <v>0</v>
      </c>
      <c r="I28" s="108">
        <f t="shared" ref="I28:S28" si="55">SUM(I25:I27)</f>
        <v>0</v>
      </c>
      <c r="J28" s="108">
        <f t="shared" si="55"/>
        <v>0</v>
      </c>
      <c r="K28" s="108">
        <f t="shared" si="55"/>
        <v>0</v>
      </c>
      <c r="L28" s="108">
        <f t="shared" si="55"/>
        <v>0</v>
      </c>
      <c r="M28" s="108">
        <f t="shared" si="55"/>
        <v>0</v>
      </c>
      <c r="N28" s="108">
        <f t="shared" si="55"/>
        <v>0</v>
      </c>
      <c r="O28" s="108">
        <f t="shared" si="55"/>
        <v>0</v>
      </c>
      <c r="P28" s="108">
        <f t="shared" si="55"/>
        <v>0</v>
      </c>
      <c r="Q28" s="108">
        <f t="shared" si="55"/>
        <v>0</v>
      </c>
      <c r="R28" s="108">
        <f t="shared" si="55"/>
        <v>0</v>
      </c>
      <c r="S28" s="151">
        <f t="shared" si="55"/>
        <v>0</v>
      </c>
      <c r="T28" s="1"/>
      <c r="U28" s="108">
        <f>SUM(U25:U27)</f>
        <v>0</v>
      </c>
      <c r="V28" s="109" t="e">
        <f t="shared" si="52"/>
        <v>#DIV/0!</v>
      </c>
      <c r="W28" s="108">
        <f t="shared" ref="W28:AH28" si="56">SUM(W25:W27)</f>
        <v>0</v>
      </c>
      <c r="X28" s="108">
        <f t="shared" si="56"/>
        <v>0</v>
      </c>
      <c r="Y28" s="108">
        <f t="shared" si="56"/>
        <v>0</v>
      </c>
      <c r="Z28" s="108">
        <f t="shared" si="56"/>
        <v>0</v>
      </c>
      <c r="AA28" s="108">
        <f t="shared" si="56"/>
        <v>0</v>
      </c>
      <c r="AB28" s="108">
        <f t="shared" si="56"/>
        <v>0</v>
      </c>
      <c r="AC28" s="108">
        <f t="shared" si="56"/>
        <v>0</v>
      </c>
      <c r="AD28" s="108">
        <f t="shared" si="56"/>
        <v>0</v>
      </c>
      <c r="AE28" s="108">
        <f t="shared" si="56"/>
        <v>0</v>
      </c>
      <c r="AF28" s="108">
        <f t="shared" si="56"/>
        <v>0</v>
      </c>
      <c r="AG28" s="108">
        <f t="shared" si="56"/>
        <v>0</v>
      </c>
      <c r="AH28" s="151">
        <f t="shared" si="56"/>
        <v>0</v>
      </c>
      <c r="AI28" s="1"/>
      <c r="AJ28" s="108">
        <f>SUM(AJ25:AJ27)</f>
        <v>0</v>
      </c>
      <c r="AK28" s="109" t="e">
        <f t="shared" si="53"/>
        <v>#DIV/0!</v>
      </c>
      <c r="AL28" s="108">
        <f t="shared" ref="AL28:AW28" si="57">SUM(AL25:AL27)</f>
        <v>0</v>
      </c>
      <c r="AM28" s="108">
        <f t="shared" si="57"/>
        <v>0</v>
      </c>
      <c r="AN28" s="108">
        <f t="shared" si="57"/>
        <v>0</v>
      </c>
      <c r="AO28" s="108">
        <f t="shared" si="57"/>
        <v>0</v>
      </c>
      <c r="AP28" s="108">
        <f t="shared" si="57"/>
        <v>0</v>
      </c>
      <c r="AQ28" s="108">
        <f t="shared" si="57"/>
        <v>0</v>
      </c>
      <c r="AR28" s="108">
        <f t="shared" si="57"/>
        <v>0</v>
      </c>
      <c r="AS28" s="108">
        <f t="shared" si="57"/>
        <v>0</v>
      </c>
      <c r="AT28" s="108">
        <f t="shared" si="57"/>
        <v>0</v>
      </c>
      <c r="AU28" s="108">
        <f t="shared" si="57"/>
        <v>0</v>
      </c>
      <c r="AV28" s="108">
        <f t="shared" si="57"/>
        <v>0</v>
      </c>
      <c r="AW28" s="151">
        <f t="shared" si="57"/>
        <v>0</v>
      </c>
      <c r="AX28" s="1"/>
      <c r="AY28" s="108">
        <f>SUM(AY25:AY27)</f>
        <v>0</v>
      </c>
      <c r="AZ28" s="109" t="e">
        <f t="shared" si="54"/>
        <v>#DIV/0!</v>
      </c>
      <c r="BA28" s="108">
        <f t="shared" ref="BA28:BL28" si="58">SUM(BA25:BA27)</f>
        <v>0</v>
      </c>
      <c r="BB28" s="108">
        <f t="shared" si="58"/>
        <v>0</v>
      </c>
      <c r="BC28" s="108">
        <f t="shared" si="58"/>
        <v>0</v>
      </c>
      <c r="BD28" s="108">
        <f t="shared" si="58"/>
        <v>0</v>
      </c>
      <c r="BE28" s="108">
        <f t="shared" si="58"/>
        <v>0</v>
      </c>
      <c r="BF28" s="108">
        <f t="shared" si="58"/>
        <v>0</v>
      </c>
      <c r="BG28" s="108">
        <f t="shared" si="58"/>
        <v>0</v>
      </c>
      <c r="BH28" s="108">
        <f t="shared" si="58"/>
        <v>0</v>
      </c>
      <c r="BI28" s="108">
        <f t="shared" si="58"/>
        <v>0</v>
      </c>
      <c r="BJ28" s="108">
        <f t="shared" si="58"/>
        <v>0</v>
      </c>
      <c r="BK28" s="108">
        <f t="shared" si="58"/>
        <v>0</v>
      </c>
      <c r="BL28" s="151">
        <f t="shared" si="58"/>
        <v>0</v>
      </c>
    </row>
    <row r="29" spans="1:64" ht="15.5">
      <c r="A29" s="2" t="s">
        <v>560</v>
      </c>
      <c r="B29" s="596"/>
      <c r="C29" s="110" t="s">
        <v>561</v>
      </c>
      <c r="D29" s="111" t="s">
        <v>792</v>
      </c>
      <c r="E29" s="112" t="s">
        <v>562</v>
      </c>
      <c r="F29" s="113">
        <f t="shared" ref="F29:F35" si="59">SUM(H29:S29)</f>
        <v>0</v>
      </c>
      <c r="G29" s="114" t="e">
        <f t="shared" si="51"/>
        <v>#DIV/0!</v>
      </c>
      <c r="H29" s="113">
        <f t="shared" ref="H29:H35" si="60">+W29+AL29+BA29</f>
        <v>0</v>
      </c>
      <c r="I29" s="113">
        <f t="shared" ref="I29:I35" si="61">+X29+AM29+BB29</f>
        <v>0</v>
      </c>
      <c r="J29" s="113">
        <f t="shared" ref="J29:J35" si="62">+Y29+AN29+BC29</f>
        <v>0</v>
      </c>
      <c r="K29" s="113">
        <f t="shared" ref="K29:K35" si="63">+Z29+AO29+BD29</f>
        <v>0</v>
      </c>
      <c r="L29" s="113">
        <f t="shared" ref="L29:L35" si="64">+AA29+AP29+BE29</f>
        <v>0</v>
      </c>
      <c r="M29" s="113">
        <f t="shared" ref="M29:M35" si="65">+AB29+AQ29+BF29</f>
        <v>0</v>
      </c>
      <c r="N29" s="113">
        <f t="shared" ref="N29:N35" si="66">+AC29+AR29+BG29</f>
        <v>0</v>
      </c>
      <c r="O29" s="113">
        <f t="shared" ref="O29:O35" si="67">+AD29+AS29+BH29</f>
        <v>0</v>
      </c>
      <c r="P29" s="113">
        <f t="shared" ref="P29:P35" si="68">+AE29+AT29+BI29</f>
        <v>0</v>
      </c>
      <c r="Q29" s="113">
        <f t="shared" ref="Q29:Q35" si="69">+AF29+AU29+BJ29</f>
        <v>0</v>
      </c>
      <c r="R29" s="113">
        <f t="shared" ref="R29:R35" si="70">+AG29+AV29+BK29</f>
        <v>0</v>
      </c>
      <c r="S29" s="152">
        <f t="shared" ref="S29:S35" si="71">+AH29+AW29+BL29</f>
        <v>0</v>
      </c>
      <c r="U29" s="113">
        <f t="shared" ref="U29:U35" si="72">SUM(W29:AH29)</f>
        <v>0</v>
      </c>
      <c r="V29" s="114" t="e">
        <f t="shared" si="52"/>
        <v>#DIV/0!</v>
      </c>
      <c r="W29" s="113">
        <f>SUMIF('PnL Detail'!$A:$A,$D29,'PnL Detail'!$U:$U)</f>
        <v>0</v>
      </c>
      <c r="X29" s="113">
        <f>SUMIF('PnL Detail'!$A:$A,$D29,'PnL Detail'!$V:$V)</f>
        <v>0</v>
      </c>
      <c r="Y29" s="113">
        <f>SUMIF('PnL Detail'!$A:$A,$D29,'PnL Detail'!$W:$W)</f>
        <v>0</v>
      </c>
      <c r="Z29" s="113">
        <f>SUMIF('PnL Detail'!$A:$A,$D29,'PnL Detail'!$X:$X)</f>
        <v>0</v>
      </c>
      <c r="AA29" s="113">
        <f>SUMIF('PnL Detail'!$A:$A,$D29,'PnL Detail'!$Y:$Y)</f>
        <v>0</v>
      </c>
      <c r="AB29" s="113">
        <f>SUMIF('PnL Detail'!$A:$A,$D29,'PnL Detail'!$Z:$Z)</f>
        <v>0</v>
      </c>
      <c r="AC29" s="113">
        <f>SUMIF('PnL Detail'!$A:$A,$D29,'PnL Detail'!$AA:$AA)</f>
        <v>0</v>
      </c>
      <c r="AD29" s="113">
        <f>SUMIF('PnL Detail'!$A:$A,$D29,'PnL Detail'!$AB:$AB)</f>
        <v>0</v>
      </c>
      <c r="AE29" s="113">
        <f>SUMIF('PnL Detail'!$A:$A,$D29,'PnL Detail'!$AC:$AC)</f>
        <v>0</v>
      </c>
      <c r="AF29" s="113">
        <f>SUMIF('PnL Detail'!$A:$A,$D29,'PnL Detail'!$AD:$AD)</f>
        <v>0</v>
      </c>
      <c r="AG29" s="113">
        <f>SUMIF('PnL Detail'!$A:$A,$D29,'PnL Detail'!$AE:$AE)</f>
        <v>0</v>
      </c>
      <c r="AH29" s="152">
        <f>SUMIF('PnL Detail'!$A:$A,$D29,'PnL Detail'!$AF:$AF)</f>
        <v>0</v>
      </c>
      <c r="AJ29" s="113">
        <f t="shared" ref="AJ29:AJ35" si="73">SUM(AL29:AW29)</f>
        <v>0</v>
      </c>
      <c r="AK29" s="114" t="e">
        <f t="shared" si="53"/>
        <v>#DIV/0!</v>
      </c>
      <c r="AL29" s="113">
        <f>SUMIF('PnL Detail'!$A:$A,$D29,'PnL Detail'!$AJ:$AJ)</f>
        <v>0</v>
      </c>
      <c r="AM29" s="113">
        <f>SUMIF('PnL Detail'!$A:$A,$D29,'PnL Detail'!$AK:$AK)</f>
        <v>0</v>
      </c>
      <c r="AN29" s="113">
        <f>SUMIF('PnL Detail'!$A:$A,$D29,'PnL Detail'!$AL:$AL)</f>
        <v>0</v>
      </c>
      <c r="AO29" s="113">
        <f>SUMIF('PnL Detail'!$A:$A,$D29,'PnL Detail'!$AM:$AM)</f>
        <v>0</v>
      </c>
      <c r="AP29" s="113">
        <f>SUMIF('PnL Detail'!$A:$A,$D29,'PnL Detail'!$AN:$AN)</f>
        <v>0</v>
      </c>
      <c r="AQ29" s="113">
        <f>SUMIF('PnL Detail'!$A:$A,$D29,'PnL Detail'!$AO:$AO)</f>
        <v>0</v>
      </c>
      <c r="AR29" s="113">
        <f>SUMIF('PnL Detail'!$A:$A,$D29,'PnL Detail'!$AP:$AP)</f>
        <v>0</v>
      </c>
      <c r="AS29" s="113">
        <f>SUMIF('PnL Detail'!$A:$A,$D29,'PnL Detail'!$AQ:$AQ)</f>
        <v>0</v>
      </c>
      <c r="AT29" s="113">
        <f>SUMIF('PnL Detail'!$A:$A,$D29,'PnL Detail'!$AR:$AR)</f>
        <v>0</v>
      </c>
      <c r="AU29" s="113">
        <f>SUMIF('PnL Detail'!$A:$A,$D29,'PnL Detail'!$AS:$AS)</f>
        <v>0</v>
      </c>
      <c r="AV29" s="113">
        <f>SUMIF('PnL Detail'!$A:$A,$D29,'PnL Detail'!$AT:$AT)</f>
        <v>0</v>
      </c>
      <c r="AW29" s="152">
        <f>SUMIF('PnL Detail'!$A:$A,$D29,'PnL Detail'!$AU:$AU)</f>
        <v>0</v>
      </c>
      <c r="AY29" s="113">
        <f t="shared" ref="AY29:AY35" si="74">SUM(BA29:BL29)</f>
        <v>0</v>
      </c>
      <c r="AZ29" s="114" t="e">
        <f t="shared" si="54"/>
        <v>#DIV/0!</v>
      </c>
      <c r="BA29" s="113">
        <f>SUMIF('PnL Detail'!$A:$A,$D29,'PnL Detail'!$AY:$AY)</f>
        <v>0</v>
      </c>
      <c r="BB29" s="113">
        <f>SUMIF('PnL Detail'!$A:$A,$D29,'PnL Detail'!$AZ:$AZ)</f>
        <v>0</v>
      </c>
      <c r="BC29" s="113">
        <f>SUMIF('PnL Detail'!$A:$A,$D29,'PnL Detail'!$BA:$BA)</f>
        <v>0</v>
      </c>
      <c r="BD29" s="113">
        <f>SUMIF('PnL Detail'!$A:$A,$D29,'PnL Detail'!$BB:$BB)</f>
        <v>0</v>
      </c>
      <c r="BE29" s="113">
        <f>SUMIF('PnL Detail'!$A:$A,$D29,'PnL Detail'!$BC:$BC)</f>
        <v>0</v>
      </c>
      <c r="BF29" s="113">
        <f>SUMIF('PnL Detail'!$A:$A,$D29,'PnL Detail'!$BD:$BD)</f>
        <v>0</v>
      </c>
      <c r="BG29" s="113">
        <f>SUMIF('PnL Detail'!$A:$A,$D29,'PnL Detail'!$BE:$BE)</f>
        <v>0</v>
      </c>
      <c r="BH29" s="113">
        <f>SUMIF('PnL Detail'!$A:$A,$D29,'PnL Detail'!$BF:$BF)</f>
        <v>0</v>
      </c>
      <c r="BI29" s="113">
        <f>SUMIF('PnL Detail'!$A:$A,$D29,'PnL Detail'!$BG:$BG)</f>
        <v>0</v>
      </c>
      <c r="BJ29" s="113">
        <f>SUMIF('PnL Detail'!$A:$A,$D29,'PnL Detail'!$BH:$BH)</f>
        <v>0</v>
      </c>
      <c r="BK29" s="113">
        <f>SUMIF('PnL Detail'!$A:$A,$D29,'PnL Detail'!$BI:$BI)</f>
        <v>0</v>
      </c>
      <c r="BL29" s="152">
        <f>SUMIF('PnL Detail'!$A:$A,$D29,'PnL Detail'!$BJ:$BJ)</f>
        <v>0</v>
      </c>
    </row>
    <row r="30" spans="1:64" ht="15.5">
      <c r="A30" s="2" t="s">
        <v>560</v>
      </c>
      <c r="B30" s="596"/>
      <c r="C30" s="110"/>
      <c r="D30" s="111" t="s">
        <v>98</v>
      </c>
      <c r="E30" s="112" t="s">
        <v>562</v>
      </c>
      <c r="F30" s="113">
        <f t="shared" si="59"/>
        <v>0</v>
      </c>
      <c r="G30" s="114" t="e">
        <f t="shared" si="51"/>
        <v>#DIV/0!</v>
      </c>
      <c r="H30" s="113">
        <f t="shared" si="60"/>
        <v>0</v>
      </c>
      <c r="I30" s="113">
        <f t="shared" si="61"/>
        <v>0</v>
      </c>
      <c r="J30" s="113">
        <f t="shared" si="62"/>
        <v>0</v>
      </c>
      <c r="K30" s="113">
        <f t="shared" si="63"/>
        <v>0</v>
      </c>
      <c r="L30" s="113">
        <f t="shared" si="64"/>
        <v>0</v>
      </c>
      <c r="M30" s="113">
        <f t="shared" si="65"/>
        <v>0</v>
      </c>
      <c r="N30" s="113">
        <f t="shared" si="66"/>
        <v>0</v>
      </c>
      <c r="O30" s="113">
        <f t="shared" si="67"/>
        <v>0</v>
      </c>
      <c r="P30" s="113">
        <f t="shared" si="68"/>
        <v>0</v>
      </c>
      <c r="Q30" s="113">
        <f t="shared" si="69"/>
        <v>0</v>
      </c>
      <c r="R30" s="113">
        <f t="shared" si="70"/>
        <v>0</v>
      </c>
      <c r="S30" s="152">
        <f t="shared" si="71"/>
        <v>0</v>
      </c>
      <c r="U30" s="113">
        <f t="shared" si="72"/>
        <v>0</v>
      </c>
      <c r="V30" s="114" t="e">
        <f t="shared" si="52"/>
        <v>#DIV/0!</v>
      </c>
      <c r="W30" s="113">
        <f>SUMIF('PnL Detail'!$A:$A,$D30,'PnL Detail'!$U:$U)</f>
        <v>0</v>
      </c>
      <c r="X30" s="113">
        <f>SUMIF('PnL Detail'!$A:$A,$D30,'PnL Detail'!$V:$V)</f>
        <v>0</v>
      </c>
      <c r="Y30" s="113">
        <f>SUMIF('PnL Detail'!$A:$A,$D30,'PnL Detail'!$W:$W)</f>
        <v>0</v>
      </c>
      <c r="Z30" s="113">
        <f>SUMIF('PnL Detail'!$A:$A,$D30,'PnL Detail'!$X:$X)</f>
        <v>0</v>
      </c>
      <c r="AA30" s="113">
        <f>SUMIF('PnL Detail'!$A:$A,$D30,'PnL Detail'!$Y:$Y)</f>
        <v>0</v>
      </c>
      <c r="AB30" s="113">
        <f>SUMIF('PnL Detail'!$A:$A,$D30,'PnL Detail'!$Z:$Z)</f>
        <v>0</v>
      </c>
      <c r="AC30" s="113">
        <f>SUMIF('PnL Detail'!$A:$A,$D30,'PnL Detail'!$AA:$AA)</f>
        <v>0</v>
      </c>
      <c r="AD30" s="113">
        <f>SUMIF('PnL Detail'!$A:$A,$D30,'PnL Detail'!$AB:$AB)</f>
        <v>0</v>
      </c>
      <c r="AE30" s="113">
        <f>SUMIF('PnL Detail'!$A:$A,$D30,'PnL Detail'!$AC:$AC)</f>
        <v>0</v>
      </c>
      <c r="AF30" s="113">
        <f>SUMIF('PnL Detail'!$A:$A,$D30,'PnL Detail'!$AD:$AD)</f>
        <v>0</v>
      </c>
      <c r="AG30" s="113">
        <f>SUMIF('PnL Detail'!$A:$A,$D30,'PnL Detail'!$AE:$AE)</f>
        <v>0</v>
      </c>
      <c r="AH30" s="152">
        <f>SUMIF('PnL Detail'!$A:$A,$D30,'PnL Detail'!$AF:$AF)</f>
        <v>0</v>
      </c>
      <c r="AJ30" s="113">
        <f t="shared" si="73"/>
        <v>0</v>
      </c>
      <c r="AK30" s="114" t="e">
        <f t="shared" si="53"/>
        <v>#DIV/0!</v>
      </c>
      <c r="AL30" s="113">
        <f>SUMIF('PnL Detail'!$A:$A,$D30,'PnL Detail'!$AJ:$AJ)</f>
        <v>0</v>
      </c>
      <c r="AM30" s="113">
        <f>SUMIF('PnL Detail'!$A:$A,$D30,'PnL Detail'!$AK:$AK)</f>
        <v>0</v>
      </c>
      <c r="AN30" s="113">
        <f>SUMIF('PnL Detail'!$A:$A,$D30,'PnL Detail'!$AL:$AL)</f>
        <v>0</v>
      </c>
      <c r="AO30" s="113">
        <f>SUMIF('PnL Detail'!$A:$A,$D30,'PnL Detail'!$AM:$AM)</f>
        <v>0</v>
      </c>
      <c r="AP30" s="113">
        <f>SUMIF('PnL Detail'!$A:$A,$D30,'PnL Detail'!$AN:$AN)</f>
        <v>0</v>
      </c>
      <c r="AQ30" s="113">
        <f>SUMIF('PnL Detail'!$A:$A,$D30,'PnL Detail'!$AO:$AO)</f>
        <v>0</v>
      </c>
      <c r="AR30" s="113">
        <f>SUMIF('PnL Detail'!$A:$A,$D30,'PnL Detail'!$AP:$AP)</f>
        <v>0</v>
      </c>
      <c r="AS30" s="113">
        <f>SUMIF('PnL Detail'!$A:$A,$D30,'PnL Detail'!$AQ:$AQ)</f>
        <v>0</v>
      </c>
      <c r="AT30" s="113">
        <f>SUMIF('PnL Detail'!$A:$A,$D30,'PnL Detail'!$AR:$AR)</f>
        <v>0</v>
      </c>
      <c r="AU30" s="113">
        <f>SUMIF('PnL Detail'!$A:$A,$D30,'PnL Detail'!$AS:$AS)</f>
        <v>0</v>
      </c>
      <c r="AV30" s="113">
        <f>SUMIF('PnL Detail'!$A:$A,$D30,'PnL Detail'!$AT:$AT)</f>
        <v>0</v>
      </c>
      <c r="AW30" s="152">
        <f>SUMIF('PnL Detail'!$A:$A,$D30,'PnL Detail'!$AU:$AU)</f>
        <v>0</v>
      </c>
      <c r="AY30" s="113">
        <f t="shared" si="74"/>
        <v>0</v>
      </c>
      <c r="AZ30" s="114" t="e">
        <f t="shared" si="54"/>
        <v>#DIV/0!</v>
      </c>
      <c r="BA30" s="113">
        <f>SUMIF('PnL Detail'!$A:$A,$D30,'PnL Detail'!$AY:$AY)</f>
        <v>0</v>
      </c>
      <c r="BB30" s="113">
        <f>SUMIF('PnL Detail'!$A:$A,$D30,'PnL Detail'!$AZ:$AZ)</f>
        <v>0</v>
      </c>
      <c r="BC30" s="113">
        <f>SUMIF('PnL Detail'!$A:$A,$D30,'PnL Detail'!$BA:$BA)</f>
        <v>0</v>
      </c>
      <c r="BD30" s="113">
        <f>SUMIF('PnL Detail'!$A:$A,$D30,'PnL Detail'!$BB:$BB)</f>
        <v>0</v>
      </c>
      <c r="BE30" s="113">
        <f>SUMIF('PnL Detail'!$A:$A,$D30,'PnL Detail'!$BC:$BC)</f>
        <v>0</v>
      </c>
      <c r="BF30" s="113">
        <f>SUMIF('PnL Detail'!$A:$A,$D30,'PnL Detail'!$BD:$BD)</f>
        <v>0</v>
      </c>
      <c r="BG30" s="113">
        <f>SUMIF('PnL Detail'!$A:$A,$D30,'PnL Detail'!$BE:$BE)</f>
        <v>0</v>
      </c>
      <c r="BH30" s="113">
        <f>SUMIF('PnL Detail'!$A:$A,$D30,'PnL Detail'!$BF:$BF)</f>
        <v>0</v>
      </c>
      <c r="BI30" s="113">
        <f>SUMIF('PnL Detail'!$A:$A,$D30,'PnL Detail'!$BG:$BG)</f>
        <v>0</v>
      </c>
      <c r="BJ30" s="113">
        <f>SUMIF('PnL Detail'!$A:$A,$D30,'PnL Detail'!$BH:$BH)</f>
        <v>0</v>
      </c>
      <c r="BK30" s="113">
        <f>SUMIF('PnL Detail'!$A:$A,$D30,'PnL Detail'!$BI:$BI)</f>
        <v>0</v>
      </c>
      <c r="BL30" s="152">
        <f>SUMIF('PnL Detail'!$A:$A,$D30,'PnL Detail'!$BJ:$BJ)</f>
        <v>0</v>
      </c>
    </row>
    <row r="31" spans="1:64" ht="15.5">
      <c r="A31" s="2" t="s">
        <v>563</v>
      </c>
      <c r="B31" s="596"/>
      <c r="C31" s="110" t="s">
        <v>564</v>
      </c>
      <c r="D31" s="110">
        <v>5311</v>
      </c>
      <c r="E31" s="115" t="s">
        <v>565</v>
      </c>
      <c r="F31" s="116">
        <f t="shared" si="59"/>
        <v>0</v>
      </c>
      <c r="G31" s="117" t="e">
        <f t="shared" si="51"/>
        <v>#DIV/0!</v>
      </c>
      <c r="H31" s="116">
        <f t="shared" si="60"/>
        <v>0</v>
      </c>
      <c r="I31" s="116">
        <f t="shared" si="61"/>
        <v>0</v>
      </c>
      <c r="J31" s="116">
        <f t="shared" si="62"/>
        <v>0</v>
      </c>
      <c r="K31" s="116">
        <f t="shared" si="63"/>
        <v>0</v>
      </c>
      <c r="L31" s="116">
        <f t="shared" si="64"/>
        <v>0</v>
      </c>
      <c r="M31" s="116">
        <f t="shared" si="65"/>
        <v>0</v>
      </c>
      <c r="N31" s="116">
        <f t="shared" si="66"/>
        <v>0</v>
      </c>
      <c r="O31" s="116">
        <f t="shared" si="67"/>
        <v>0</v>
      </c>
      <c r="P31" s="116">
        <f t="shared" si="68"/>
        <v>0</v>
      </c>
      <c r="Q31" s="116">
        <f t="shared" si="69"/>
        <v>0</v>
      </c>
      <c r="R31" s="116">
        <f t="shared" si="70"/>
        <v>0</v>
      </c>
      <c r="S31" s="153">
        <f t="shared" si="71"/>
        <v>0</v>
      </c>
      <c r="U31" s="116">
        <f t="shared" si="72"/>
        <v>0</v>
      </c>
      <c r="V31" s="117" t="e">
        <f t="shared" si="52"/>
        <v>#DIV/0!</v>
      </c>
      <c r="W31" s="116">
        <f>SUMIF('PnL Detail'!$A:$A,$D31,'PnL Detail'!$U:$U)</f>
        <v>0</v>
      </c>
      <c r="X31" s="116">
        <f>SUMIF('PnL Detail'!$A:$A,$D31,'PnL Detail'!$V:$V)</f>
        <v>0</v>
      </c>
      <c r="Y31" s="116">
        <f>SUMIF('PnL Detail'!$A:$A,$D31,'PnL Detail'!$W:$W)</f>
        <v>0</v>
      </c>
      <c r="Z31" s="116">
        <f>SUMIF('PnL Detail'!$A:$A,$D31,'PnL Detail'!$X:$X)</f>
        <v>0</v>
      </c>
      <c r="AA31" s="116">
        <f>SUMIF('PnL Detail'!$A:$A,$D31,'PnL Detail'!$Y:$Y)</f>
        <v>0</v>
      </c>
      <c r="AB31" s="116">
        <f>SUMIF('PnL Detail'!$A:$A,$D31,'PnL Detail'!$Z:$Z)</f>
        <v>0</v>
      </c>
      <c r="AC31" s="116">
        <f>SUMIF('PnL Detail'!$A:$A,$D31,'PnL Detail'!$AA:$AA)</f>
        <v>0</v>
      </c>
      <c r="AD31" s="116">
        <f>SUMIF('PnL Detail'!$A:$A,$D31,'PnL Detail'!$AB:$AB)</f>
        <v>0</v>
      </c>
      <c r="AE31" s="116">
        <f>SUMIF('PnL Detail'!$A:$A,$D31,'PnL Detail'!$AC:$AC)</f>
        <v>0</v>
      </c>
      <c r="AF31" s="116">
        <f>SUMIF('PnL Detail'!$A:$A,$D31,'PnL Detail'!$AD:$AD)</f>
        <v>0</v>
      </c>
      <c r="AG31" s="116">
        <f>SUMIF('PnL Detail'!$A:$A,$D31,'PnL Detail'!$AE:$AE)</f>
        <v>0</v>
      </c>
      <c r="AH31" s="153">
        <f>SUMIF('PnL Detail'!$A:$A,$D31,'PnL Detail'!$AF:$AF)</f>
        <v>0</v>
      </c>
      <c r="AJ31" s="116">
        <f t="shared" si="73"/>
        <v>0</v>
      </c>
      <c r="AK31" s="117" t="e">
        <f t="shared" si="53"/>
        <v>#DIV/0!</v>
      </c>
      <c r="AL31" s="116">
        <f>SUMIF('PnL Detail'!$A:$A,$D31,'PnL Detail'!$AJ:$AJ)</f>
        <v>0</v>
      </c>
      <c r="AM31" s="116">
        <f>SUMIF('PnL Detail'!$A:$A,$D31,'PnL Detail'!$AK:$AK)</f>
        <v>0</v>
      </c>
      <c r="AN31" s="116">
        <f>SUMIF('PnL Detail'!$A:$A,$D31,'PnL Detail'!$AL:$AL)</f>
        <v>0</v>
      </c>
      <c r="AO31" s="116">
        <f>SUMIF('PnL Detail'!$A:$A,$D31,'PnL Detail'!$AM:$AM)</f>
        <v>0</v>
      </c>
      <c r="AP31" s="116">
        <f>SUMIF('PnL Detail'!$A:$A,$D31,'PnL Detail'!$AN:$AN)</f>
        <v>0</v>
      </c>
      <c r="AQ31" s="116">
        <f>SUMIF('PnL Detail'!$A:$A,$D31,'PnL Detail'!$AO:$AO)</f>
        <v>0</v>
      </c>
      <c r="AR31" s="116">
        <f>SUMIF('PnL Detail'!$A:$A,$D31,'PnL Detail'!$AP:$AP)</f>
        <v>0</v>
      </c>
      <c r="AS31" s="116">
        <f>SUMIF('PnL Detail'!$A:$A,$D31,'PnL Detail'!$AQ:$AQ)</f>
        <v>0</v>
      </c>
      <c r="AT31" s="116">
        <f>SUMIF('PnL Detail'!$A:$A,$D31,'PnL Detail'!$AR:$AR)</f>
        <v>0</v>
      </c>
      <c r="AU31" s="116">
        <f>SUMIF('PnL Detail'!$A:$A,$D31,'PnL Detail'!$AS:$AS)</f>
        <v>0</v>
      </c>
      <c r="AV31" s="116">
        <f>SUMIF('PnL Detail'!$A:$A,$D31,'PnL Detail'!$AT:$AT)</f>
        <v>0</v>
      </c>
      <c r="AW31" s="153">
        <f>SUMIF('PnL Detail'!$A:$A,$D31,'PnL Detail'!$AU:$AU)</f>
        <v>0</v>
      </c>
      <c r="AY31" s="116">
        <f t="shared" si="74"/>
        <v>0</v>
      </c>
      <c r="AZ31" s="117" t="e">
        <f t="shared" si="54"/>
        <v>#DIV/0!</v>
      </c>
      <c r="BA31" s="116">
        <f>SUMIF('PnL Detail'!$A:$A,$D31,'PnL Detail'!$AY:$AY)</f>
        <v>0</v>
      </c>
      <c r="BB31" s="116">
        <f>SUMIF('PnL Detail'!$A:$A,$D31,'PnL Detail'!$AZ:$AZ)</f>
        <v>0</v>
      </c>
      <c r="BC31" s="116">
        <f>SUMIF('PnL Detail'!$A:$A,$D31,'PnL Detail'!$BA:$BA)</f>
        <v>0</v>
      </c>
      <c r="BD31" s="116">
        <f>SUMIF('PnL Detail'!$A:$A,$D31,'PnL Detail'!$BB:$BB)</f>
        <v>0</v>
      </c>
      <c r="BE31" s="116">
        <f>SUMIF('PnL Detail'!$A:$A,$D31,'PnL Detail'!$BC:$BC)</f>
        <v>0</v>
      </c>
      <c r="BF31" s="116">
        <f>SUMIF('PnL Detail'!$A:$A,$D31,'PnL Detail'!$BD:$BD)</f>
        <v>0</v>
      </c>
      <c r="BG31" s="116">
        <f>SUMIF('PnL Detail'!$A:$A,$D31,'PnL Detail'!$BE:$BE)</f>
        <v>0</v>
      </c>
      <c r="BH31" s="116">
        <f>SUMIF('PnL Detail'!$A:$A,$D31,'PnL Detail'!$BF:$BF)</f>
        <v>0</v>
      </c>
      <c r="BI31" s="116">
        <f>SUMIF('PnL Detail'!$A:$A,$D31,'PnL Detail'!$BG:$BG)</f>
        <v>0</v>
      </c>
      <c r="BJ31" s="116">
        <f>SUMIF('PnL Detail'!$A:$A,$D31,'PnL Detail'!$BH:$BH)</f>
        <v>0</v>
      </c>
      <c r="BK31" s="116">
        <f>SUMIF('PnL Detail'!$A:$A,$D31,'PnL Detail'!$BI:$BI)</f>
        <v>0</v>
      </c>
      <c r="BL31" s="153">
        <f>SUMIF('PnL Detail'!$A:$A,$D31,'PnL Detail'!$BJ:$BJ)</f>
        <v>0</v>
      </c>
    </row>
    <row r="32" spans="1:64" ht="15.5">
      <c r="A32" s="2" t="s">
        <v>566</v>
      </c>
      <c r="B32" s="596"/>
      <c r="C32" s="110" t="s">
        <v>123</v>
      </c>
      <c r="D32" s="110">
        <v>5317</v>
      </c>
      <c r="E32" s="115" t="s">
        <v>123</v>
      </c>
      <c r="F32" s="116">
        <f t="shared" si="59"/>
        <v>0</v>
      </c>
      <c r="G32" s="117" t="e">
        <f t="shared" si="51"/>
        <v>#DIV/0!</v>
      </c>
      <c r="H32" s="116">
        <f t="shared" si="60"/>
        <v>0</v>
      </c>
      <c r="I32" s="116">
        <f t="shared" si="61"/>
        <v>0</v>
      </c>
      <c r="J32" s="116">
        <f t="shared" si="62"/>
        <v>0</v>
      </c>
      <c r="K32" s="116">
        <f t="shared" si="63"/>
        <v>0</v>
      </c>
      <c r="L32" s="116">
        <f t="shared" si="64"/>
        <v>0</v>
      </c>
      <c r="M32" s="116">
        <f t="shared" si="65"/>
        <v>0</v>
      </c>
      <c r="N32" s="116">
        <f t="shared" si="66"/>
        <v>0</v>
      </c>
      <c r="O32" s="116">
        <f t="shared" si="67"/>
        <v>0</v>
      </c>
      <c r="P32" s="116">
        <f t="shared" si="68"/>
        <v>0</v>
      </c>
      <c r="Q32" s="116">
        <f t="shared" si="69"/>
        <v>0</v>
      </c>
      <c r="R32" s="116">
        <f t="shared" si="70"/>
        <v>0</v>
      </c>
      <c r="S32" s="153">
        <f t="shared" si="71"/>
        <v>0</v>
      </c>
      <c r="U32" s="116">
        <f t="shared" si="72"/>
        <v>0</v>
      </c>
      <c r="V32" s="117" t="e">
        <f t="shared" si="52"/>
        <v>#DIV/0!</v>
      </c>
      <c r="W32" s="116">
        <f>SUMIF('PnL Detail'!$A:$A,$D32,'PnL Detail'!$U:$U)</f>
        <v>0</v>
      </c>
      <c r="X32" s="116">
        <f>SUMIF('PnL Detail'!$A:$A,$D32,'PnL Detail'!$V:$V)</f>
        <v>0</v>
      </c>
      <c r="Y32" s="116">
        <f>SUMIF('PnL Detail'!$A:$A,$D32,'PnL Detail'!$W:$W)</f>
        <v>0</v>
      </c>
      <c r="Z32" s="116">
        <f>SUMIF('PnL Detail'!$A:$A,$D32,'PnL Detail'!$X:$X)</f>
        <v>0</v>
      </c>
      <c r="AA32" s="116">
        <f>SUMIF('PnL Detail'!$A:$A,$D32,'PnL Detail'!$Y:$Y)</f>
        <v>0</v>
      </c>
      <c r="AB32" s="116">
        <f>SUMIF('PnL Detail'!$A:$A,$D32,'PnL Detail'!$Z:$Z)</f>
        <v>0</v>
      </c>
      <c r="AC32" s="116">
        <f>SUMIF('PnL Detail'!$A:$A,$D32,'PnL Detail'!$AA:$AA)</f>
        <v>0</v>
      </c>
      <c r="AD32" s="116">
        <f>SUMIF('PnL Detail'!$A:$A,$D32,'PnL Detail'!$AB:$AB)</f>
        <v>0</v>
      </c>
      <c r="AE32" s="116">
        <f>SUMIF('PnL Detail'!$A:$A,$D32,'PnL Detail'!$AC:$AC)</f>
        <v>0</v>
      </c>
      <c r="AF32" s="116">
        <f>SUMIF('PnL Detail'!$A:$A,$D32,'PnL Detail'!$AD:$AD)</f>
        <v>0</v>
      </c>
      <c r="AG32" s="116">
        <f>SUMIF('PnL Detail'!$A:$A,$D32,'PnL Detail'!$AE:$AE)</f>
        <v>0</v>
      </c>
      <c r="AH32" s="153">
        <f>SUMIF('PnL Detail'!$A:$A,$D32,'PnL Detail'!$AF:$AF)</f>
        <v>0</v>
      </c>
      <c r="AJ32" s="116">
        <f t="shared" si="73"/>
        <v>0</v>
      </c>
      <c r="AK32" s="117" t="e">
        <f t="shared" si="53"/>
        <v>#DIV/0!</v>
      </c>
      <c r="AL32" s="116">
        <f>SUMIF('PnL Detail'!$A:$A,$D32,'PnL Detail'!$AJ:$AJ)</f>
        <v>0</v>
      </c>
      <c r="AM32" s="116">
        <f>SUMIF('PnL Detail'!$A:$A,$D32,'PnL Detail'!$AK:$AK)</f>
        <v>0</v>
      </c>
      <c r="AN32" s="116">
        <f>SUMIF('PnL Detail'!$A:$A,$D32,'PnL Detail'!$AL:$AL)</f>
        <v>0</v>
      </c>
      <c r="AO32" s="116">
        <f>SUMIF('PnL Detail'!$A:$A,$D32,'PnL Detail'!$AM:$AM)</f>
        <v>0</v>
      </c>
      <c r="AP32" s="116">
        <f>SUMIF('PnL Detail'!$A:$A,$D32,'PnL Detail'!$AN:$AN)</f>
        <v>0</v>
      </c>
      <c r="AQ32" s="116">
        <f>SUMIF('PnL Detail'!$A:$A,$D32,'PnL Detail'!$AO:$AO)</f>
        <v>0</v>
      </c>
      <c r="AR32" s="116">
        <f>SUMIF('PnL Detail'!$A:$A,$D32,'PnL Detail'!$AP:$AP)</f>
        <v>0</v>
      </c>
      <c r="AS32" s="116">
        <f>SUMIF('PnL Detail'!$A:$A,$D32,'PnL Detail'!$AQ:$AQ)</f>
        <v>0</v>
      </c>
      <c r="AT32" s="116">
        <f>SUMIF('PnL Detail'!$A:$A,$D32,'PnL Detail'!$AR:$AR)</f>
        <v>0</v>
      </c>
      <c r="AU32" s="116">
        <f>SUMIF('PnL Detail'!$A:$A,$D32,'PnL Detail'!$AS:$AS)</f>
        <v>0</v>
      </c>
      <c r="AV32" s="116">
        <f>SUMIF('PnL Detail'!$A:$A,$D32,'PnL Detail'!$AT:$AT)</f>
        <v>0</v>
      </c>
      <c r="AW32" s="153">
        <f>SUMIF('PnL Detail'!$A:$A,$D32,'PnL Detail'!$AU:$AU)</f>
        <v>0</v>
      </c>
      <c r="AY32" s="116">
        <f t="shared" si="74"/>
        <v>0</v>
      </c>
      <c r="AZ32" s="117" t="e">
        <f t="shared" si="54"/>
        <v>#DIV/0!</v>
      </c>
      <c r="BA32" s="116">
        <f>SUMIF('PnL Detail'!$A:$A,$D32,'PnL Detail'!$AY:$AY)</f>
        <v>0</v>
      </c>
      <c r="BB32" s="116">
        <f>SUMIF('PnL Detail'!$A:$A,$D32,'PnL Detail'!$AZ:$AZ)</f>
        <v>0</v>
      </c>
      <c r="BC32" s="116">
        <f>SUMIF('PnL Detail'!$A:$A,$D32,'PnL Detail'!$BA:$BA)</f>
        <v>0</v>
      </c>
      <c r="BD32" s="116">
        <f>SUMIF('PnL Detail'!$A:$A,$D32,'PnL Detail'!$BB:$BB)</f>
        <v>0</v>
      </c>
      <c r="BE32" s="116">
        <f>SUMIF('PnL Detail'!$A:$A,$D32,'PnL Detail'!$BC:$BC)</f>
        <v>0</v>
      </c>
      <c r="BF32" s="116">
        <f>SUMIF('PnL Detail'!$A:$A,$D32,'PnL Detail'!$BD:$BD)</f>
        <v>0</v>
      </c>
      <c r="BG32" s="116">
        <f>SUMIF('PnL Detail'!$A:$A,$D32,'PnL Detail'!$BE:$BE)</f>
        <v>0</v>
      </c>
      <c r="BH32" s="116">
        <f>SUMIF('PnL Detail'!$A:$A,$D32,'PnL Detail'!$BF:$BF)</f>
        <v>0</v>
      </c>
      <c r="BI32" s="116">
        <f>SUMIF('PnL Detail'!$A:$A,$D32,'PnL Detail'!$BG:$BG)</f>
        <v>0</v>
      </c>
      <c r="BJ32" s="116">
        <f>SUMIF('PnL Detail'!$A:$A,$D32,'PnL Detail'!$BH:$BH)</f>
        <v>0</v>
      </c>
      <c r="BK32" s="116">
        <f>SUMIF('PnL Detail'!$A:$A,$D32,'PnL Detail'!$BI:$BI)</f>
        <v>0</v>
      </c>
      <c r="BL32" s="153">
        <f>SUMIF('PnL Detail'!$A:$A,$D32,'PnL Detail'!$BJ:$BJ)</f>
        <v>0</v>
      </c>
    </row>
    <row r="33" spans="1:64" ht="15.5">
      <c r="A33" s="2" t="s">
        <v>567</v>
      </c>
      <c r="B33" s="596"/>
      <c r="C33" s="601" t="s">
        <v>568</v>
      </c>
      <c r="D33" s="118">
        <v>51191</v>
      </c>
      <c r="E33" s="115" t="s">
        <v>569</v>
      </c>
      <c r="F33" s="116">
        <f t="shared" si="59"/>
        <v>0</v>
      </c>
      <c r="G33" s="117" t="e">
        <f t="shared" si="51"/>
        <v>#DIV/0!</v>
      </c>
      <c r="H33" s="116">
        <f t="shared" si="60"/>
        <v>0</v>
      </c>
      <c r="I33" s="116">
        <f t="shared" si="61"/>
        <v>0</v>
      </c>
      <c r="J33" s="116">
        <f t="shared" si="62"/>
        <v>0</v>
      </c>
      <c r="K33" s="116">
        <f t="shared" si="63"/>
        <v>0</v>
      </c>
      <c r="L33" s="116">
        <f t="shared" si="64"/>
        <v>0</v>
      </c>
      <c r="M33" s="116">
        <f t="shared" si="65"/>
        <v>0</v>
      </c>
      <c r="N33" s="116">
        <f t="shared" si="66"/>
        <v>0</v>
      </c>
      <c r="O33" s="116">
        <f t="shared" si="67"/>
        <v>0</v>
      </c>
      <c r="P33" s="116">
        <f t="shared" si="68"/>
        <v>0</v>
      </c>
      <c r="Q33" s="116">
        <f t="shared" si="69"/>
        <v>0</v>
      </c>
      <c r="R33" s="116">
        <f t="shared" si="70"/>
        <v>0</v>
      </c>
      <c r="S33" s="153">
        <f t="shared" si="71"/>
        <v>0</v>
      </c>
      <c r="U33" s="116">
        <f t="shared" si="72"/>
        <v>0</v>
      </c>
      <c r="V33" s="117" t="e">
        <f t="shared" si="52"/>
        <v>#DIV/0!</v>
      </c>
      <c r="W33" s="116">
        <f>SUMIF('PnL Detail'!$A:$A,$D33,'PnL Detail'!$U:$U)</f>
        <v>0</v>
      </c>
      <c r="X33" s="116">
        <f>SUMIF('PnL Detail'!$A:$A,$D33,'PnL Detail'!$V:$V)</f>
        <v>0</v>
      </c>
      <c r="Y33" s="116">
        <f>SUMIF('PnL Detail'!$A:$A,$D33,'PnL Detail'!$W:$W)</f>
        <v>0</v>
      </c>
      <c r="Z33" s="116">
        <f>SUMIF('PnL Detail'!$A:$A,$D33,'PnL Detail'!$X:$X)</f>
        <v>0</v>
      </c>
      <c r="AA33" s="116">
        <f>SUMIF('PnL Detail'!$A:$A,$D33,'PnL Detail'!$Y:$Y)</f>
        <v>0</v>
      </c>
      <c r="AB33" s="116">
        <f>SUMIF('PnL Detail'!$A:$A,$D33,'PnL Detail'!$Z:$Z)</f>
        <v>0</v>
      </c>
      <c r="AC33" s="116">
        <f>SUMIF('PnL Detail'!$A:$A,$D33,'PnL Detail'!$AA:$AA)</f>
        <v>0</v>
      </c>
      <c r="AD33" s="116">
        <f>SUMIF('PnL Detail'!$A:$A,$D33,'PnL Detail'!$AB:$AB)</f>
        <v>0</v>
      </c>
      <c r="AE33" s="116">
        <f>SUMIF('PnL Detail'!$A:$A,$D33,'PnL Detail'!$AC:$AC)</f>
        <v>0</v>
      </c>
      <c r="AF33" s="116">
        <f>SUMIF('PnL Detail'!$A:$A,$D33,'PnL Detail'!$AD:$AD)</f>
        <v>0</v>
      </c>
      <c r="AG33" s="116">
        <f>SUMIF('PnL Detail'!$A:$A,$D33,'PnL Detail'!$AE:$AE)</f>
        <v>0</v>
      </c>
      <c r="AH33" s="153">
        <f>SUMIF('PnL Detail'!$A:$A,$D33,'PnL Detail'!$AF:$AF)</f>
        <v>0</v>
      </c>
      <c r="AJ33" s="116">
        <f t="shared" si="73"/>
        <v>0</v>
      </c>
      <c r="AK33" s="117" t="e">
        <f t="shared" si="53"/>
        <v>#DIV/0!</v>
      </c>
      <c r="AL33" s="116">
        <f>SUMIF('PnL Detail'!$A:$A,$D33,'PnL Detail'!$AJ:$AJ)</f>
        <v>0</v>
      </c>
      <c r="AM33" s="116">
        <f>SUMIF('PnL Detail'!$A:$A,$D33,'PnL Detail'!$AK:$AK)</f>
        <v>0</v>
      </c>
      <c r="AN33" s="116">
        <f>SUMIF('PnL Detail'!$A:$A,$D33,'PnL Detail'!$AL:$AL)</f>
        <v>0</v>
      </c>
      <c r="AO33" s="116">
        <f>SUMIF('PnL Detail'!$A:$A,$D33,'PnL Detail'!$AM:$AM)</f>
        <v>0</v>
      </c>
      <c r="AP33" s="116">
        <f>SUMIF('PnL Detail'!$A:$A,$D33,'PnL Detail'!$AN:$AN)</f>
        <v>0</v>
      </c>
      <c r="AQ33" s="116">
        <f>SUMIF('PnL Detail'!$A:$A,$D33,'PnL Detail'!$AO:$AO)</f>
        <v>0</v>
      </c>
      <c r="AR33" s="116">
        <f>SUMIF('PnL Detail'!$A:$A,$D33,'PnL Detail'!$AP:$AP)</f>
        <v>0</v>
      </c>
      <c r="AS33" s="116">
        <f>SUMIF('PnL Detail'!$A:$A,$D33,'PnL Detail'!$AQ:$AQ)</f>
        <v>0</v>
      </c>
      <c r="AT33" s="116">
        <f>SUMIF('PnL Detail'!$A:$A,$D33,'PnL Detail'!$AR:$AR)</f>
        <v>0</v>
      </c>
      <c r="AU33" s="116">
        <f>SUMIF('PnL Detail'!$A:$A,$D33,'PnL Detail'!$AS:$AS)</f>
        <v>0</v>
      </c>
      <c r="AV33" s="116">
        <f>SUMIF('PnL Detail'!$A:$A,$D33,'PnL Detail'!$AT:$AT)</f>
        <v>0</v>
      </c>
      <c r="AW33" s="153">
        <f>SUMIF('PnL Detail'!$A:$A,$D33,'PnL Detail'!$AU:$AU)</f>
        <v>0</v>
      </c>
      <c r="AY33" s="116">
        <f t="shared" si="74"/>
        <v>0</v>
      </c>
      <c r="AZ33" s="117" t="e">
        <f t="shared" si="54"/>
        <v>#DIV/0!</v>
      </c>
      <c r="BA33" s="116">
        <f>SUMIF('PnL Detail'!$A:$A,$D33,'PnL Detail'!$AY:$AY)</f>
        <v>0</v>
      </c>
      <c r="BB33" s="116">
        <f>SUMIF('PnL Detail'!$A:$A,$D33,'PnL Detail'!$AZ:$AZ)</f>
        <v>0</v>
      </c>
      <c r="BC33" s="116">
        <f>SUMIF('PnL Detail'!$A:$A,$D33,'PnL Detail'!$BA:$BA)</f>
        <v>0</v>
      </c>
      <c r="BD33" s="116">
        <f>SUMIF('PnL Detail'!$A:$A,$D33,'PnL Detail'!$BB:$BB)</f>
        <v>0</v>
      </c>
      <c r="BE33" s="116">
        <f>SUMIF('PnL Detail'!$A:$A,$D33,'PnL Detail'!$BC:$BC)</f>
        <v>0</v>
      </c>
      <c r="BF33" s="116">
        <f>SUMIF('PnL Detail'!$A:$A,$D33,'PnL Detail'!$BD:$BD)</f>
        <v>0</v>
      </c>
      <c r="BG33" s="116">
        <f>SUMIF('PnL Detail'!$A:$A,$D33,'PnL Detail'!$BE:$BE)</f>
        <v>0</v>
      </c>
      <c r="BH33" s="116">
        <f>SUMIF('PnL Detail'!$A:$A,$D33,'PnL Detail'!$BF:$BF)</f>
        <v>0</v>
      </c>
      <c r="BI33" s="116">
        <f>SUMIF('PnL Detail'!$A:$A,$D33,'PnL Detail'!$BG:$BG)</f>
        <v>0</v>
      </c>
      <c r="BJ33" s="116">
        <f>SUMIF('PnL Detail'!$A:$A,$D33,'PnL Detail'!$BH:$BH)</f>
        <v>0</v>
      </c>
      <c r="BK33" s="116">
        <f>SUMIF('PnL Detail'!$A:$A,$D33,'PnL Detail'!$BI:$BI)</f>
        <v>0</v>
      </c>
      <c r="BL33" s="153">
        <f>SUMIF('PnL Detail'!$A:$A,$D33,'PnL Detail'!$BJ:$BJ)</f>
        <v>0</v>
      </c>
    </row>
    <row r="34" spans="1:64" ht="15.5">
      <c r="A34" s="2" t="s">
        <v>570</v>
      </c>
      <c r="B34" s="596"/>
      <c r="C34" s="602"/>
      <c r="D34" s="119">
        <v>6313</v>
      </c>
      <c r="E34" s="115" t="s">
        <v>571</v>
      </c>
      <c r="F34" s="116">
        <f t="shared" si="59"/>
        <v>0</v>
      </c>
      <c r="G34" s="117" t="e">
        <f t="shared" si="51"/>
        <v>#DIV/0!</v>
      </c>
      <c r="H34" s="116">
        <f t="shared" si="60"/>
        <v>0</v>
      </c>
      <c r="I34" s="116">
        <f t="shared" si="61"/>
        <v>0</v>
      </c>
      <c r="J34" s="116">
        <f t="shared" si="62"/>
        <v>0</v>
      </c>
      <c r="K34" s="116">
        <f t="shared" si="63"/>
        <v>0</v>
      </c>
      <c r="L34" s="116">
        <f t="shared" si="64"/>
        <v>0</v>
      </c>
      <c r="M34" s="116">
        <f t="shared" si="65"/>
        <v>0</v>
      </c>
      <c r="N34" s="116">
        <f t="shared" si="66"/>
        <v>0</v>
      </c>
      <c r="O34" s="116">
        <f t="shared" si="67"/>
        <v>0</v>
      </c>
      <c r="P34" s="116">
        <f t="shared" si="68"/>
        <v>0</v>
      </c>
      <c r="Q34" s="116">
        <f t="shared" si="69"/>
        <v>0</v>
      </c>
      <c r="R34" s="116">
        <f t="shared" si="70"/>
        <v>0</v>
      </c>
      <c r="S34" s="153">
        <f t="shared" si="71"/>
        <v>0</v>
      </c>
      <c r="U34" s="116">
        <f t="shared" si="72"/>
        <v>0</v>
      </c>
      <c r="V34" s="117" t="e">
        <f t="shared" si="52"/>
        <v>#DIV/0!</v>
      </c>
      <c r="W34" s="116">
        <f>SUMIF('PnL Detail'!$A:$A,$D34,'PnL Detail'!$U:$U)</f>
        <v>0</v>
      </c>
      <c r="X34" s="116">
        <f>SUMIF('PnL Detail'!$A:$A,$D34,'PnL Detail'!$V:$V)</f>
        <v>0</v>
      </c>
      <c r="Y34" s="116">
        <f>SUMIF('PnL Detail'!$A:$A,$D34,'PnL Detail'!$W:$W)</f>
        <v>0</v>
      </c>
      <c r="Z34" s="116">
        <f>SUMIF('PnL Detail'!$A:$A,$D34,'PnL Detail'!$X:$X)</f>
        <v>0</v>
      </c>
      <c r="AA34" s="116">
        <f>SUMIF('PnL Detail'!$A:$A,$D34,'PnL Detail'!$Y:$Y)</f>
        <v>0</v>
      </c>
      <c r="AB34" s="116">
        <f>SUMIF('PnL Detail'!$A:$A,$D34,'PnL Detail'!$Z:$Z)</f>
        <v>0</v>
      </c>
      <c r="AC34" s="116">
        <f>SUMIF('PnL Detail'!$A:$A,$D34,'PnL Detail'!$AA:$AA)</f>
        <v>0</v>
      </c>
      <c r="AD34" s="116">
        <f>SUMIF('PnL Detail'!$A:$A,$D34,'PnL Detail'!$AB:$AB)</f>
        <v>0</v>
      </c>
      <c r="AE34" s="116">
        <f>SUMIF('PnL Detail'!$A:$A,$D34,'PnL Detail'!$AC:$AC)</f>
        <v>0</v>
      </c>
      <c r="AF34" s="116">
        <f>SUMIF('PnL Detail'!$A:$A,$D34,'PnL Detail'!$AD:$AD)</f>
        <v>0</v>
      </c>
      <c r="AG34" s="116">
        <f>SUMIF('PnL Detail'!$A:$A,$D34,'PnL Detail'!$AE:$AE)</f>
        <v>0</v>
      </c>
      <c r="AH34" s="153">
        <f>SUMIF('PnL Detail'!$A:$A,$D34,'PnL Detail'!$AF:$AF)</f>
        <v>0</v>
      </c>
      <c r="AJ34" s="116">
        <f t="shared" si="73"/>
        <v>0</v>
      </c>
      <c r="AK34" s="117" t="e">
        <f t="shared" si="53"/>
        <v>#DIV/0!</v>
      </c>
      <c r="AL34" s="116">
        <f>SUMIF('PnL Detail'!$A:$A,$D34,'PnL Detail'!$AJ:$AJ)</f>
        <v>0</v>
      </c>
      <c r="AM34" s="116">
        <f>SUMIF('PnL Detail'!$A:$A,$D34,'PnL Detail'!$AK:$AK)</f>
        <v>0</v>
      </c>
      <c r="AN34" s="116">
        <f>SUMIF('PnL Detail'!$A:$A,$D34,'PnL Detail'!$AL:$AL)</f>
        <v>0</v>
      </c>
      <c r="AO34" s="116">
        <f>SUMIF('PnL Detail'!$A:$A,$D34,'PnL Detail'!$AM:$AM)</f>
        <v>0</v>
      </c>
      <c r="AP34" s="116">
        <f>SUMIF('PnL Detail'!$A:$A,$D34,'PnL Detail'!$AN:$AN)</f>
        <v>0</v>
      </c>
      <c r="AQ34" s="116">
        <f>SUMIF('PnL Detail'!$A:$A,$D34,'PnL Detail'!$AO:$AO)</f>
        <v>0</v>
      </c>
      <c r="AR34" s="116">
        <f>SUMIF('PnL Detail'!$A:$A,$D34,'PnL Detail'!$AP:$AP)</f>
        <v>0</v>
      </c>
      <c r="AS34" s="116">
        <f>SUMIF('PnL Detail'!$A:$A,$D34,'PnL Detail'!$AQ:$AQ)</f>
        <v>0</v>
      </c>
      <c r="AT34" s="116">
        <f>SUMIF('PnL Detail'!$A:$A,$D34,'PnL Detail'!$AR:$AR)</f>
        <v>0</v>
      </c>
      <c r="AU34" s="116">
        <f>SUMIF('PnL Detail'!$A:$A,$D34,'PnL Detail'!$AS:$AS)</f>
        <v>0</v>
      </c>
      <c r="AV34" s="116">
        <f>SUMIF('PnL Detail'!$A:$A,$D34,'PnL Detail'!$AT:$AT)</f>
        <v>0</v>
      </c>
      <c r="AW34" s="153">
        <f>SUMIF('PnL Detail'!$A:$A,$D34,'PnL Detail'!$AU:$AU)</f>
        <v>0</v>
      </c>
      <c r="AY34" s="116">
        <f t="shared" si="74"/>
        <v>0</v>
      </c>
      <c r="AZ34" s="117" t="e">
        <f t="shared" si="54"/>
        <v>#DIV/0!</v>
      </c>
      <c r="BA34" s="116">
        <f>SUMIF('PnL Detail'!$A:$A,$D34,'PnL Detail'!$AY:$AY)</f>
        <v>0</v>
      </c>
      <c r="BB34" s="116">
        <f>SUMIF('PnL Detail'!$A:$A,$D34,'PnL Detail'!$AZ:$AZ)</f>
        <v>0</v>
      </c>
      <c r="BC34" s="116">
        <f>SUMIF('PnL Detail'!$A:$A,$D34,'PnL Detail'!$BA:$BA)</f>
        <v>0</v>
      </c>
      <c r="BD34" s="116">
        <f>SUMIF('PnL Detail'!$A:$A,$D34,'PnL Detail'!$BB:$BB)</f>
        <v>0</v>
      </c>
      <c r="BE34" s="116">
        <f>SUMIF('PnL Detail'!$A:$A,$D34,'PnL Detail'!$BC:$BC)</f>
        <v>0</v>
      </c>
      <c r="BF34" s="116">
        <f>SUMIF('PnL Detail'!$A:$A,$D34,'PnL Detail'!$BD:$BD)</f>
        <v>0</v>
      </c>
      <c r="BG34" s="116">
        <f>SUMIF('PnL Detail'!$A:$A,$D34,'PnL Detail'!$BE:$BE)</f>
        <v>0</v>
      </c>
      <c r="BH34" s="116">
        <f>SUMIF('PnL Detail'!$A:$A,$D34,'PnL Detail'!$BF:$BF)</f>
        <v>0</v>
      </c>
      <c r="BI34" s="116">
        <f>SUMIF('PnL Detail'!$A:$A,$D34,'PnL Detail'!$BG:$BG)</f>
        <v>0</v>
      </c>
      <c r="BJ34" s="116">
        <f>SUMIF('PnL Detail'!$A:$A,$D34,'PnL Detail'!$BH:$BH)</f>
        <v>0</v>
      </c>
      <c r="BK34" s="116">
        <f>SUMIF('PnL Detail'!$A:$A,$D34,'PnL Detail'!$BI:$BI)</f>
        <v>0</v>
      </c>
      <c r="BL34" s="153">
        <f>SUMIF('PnL Detail'!$A:$A,$D34,'PnL Detail'!$BJ:$BJ)</f>
        <v>0</v>
      </c>
    </row>
    <row r="35" spans="1:64" ht="15.5">
      <c r="A35" s="2" t="s">
        <v>570</v>
      </c>
      <c r="B35" s="596"/>
      <c r="C35" s="602"/>
      <c r="D35" s="119">
        <v>6314</v>
      </c>
      <c r="E35" s="115" t="s">
        <v>572</v>
      </c>
      <c r="F35" s="116">
        <f t="shared" si="59"/>
        <v>0</v>
      </c>
      <c r="G35" s="117" t="e">
        <f t="shared" si="51"/>
        <v>#DIV/0!</v>
      </c>
      <c r="H35" s="116">
        <f t="shared" si="60"/>
        <v>0</v>
      </c>
      <c r="I35" s="116">
        <f t="shared" si="61"/>
        <v>0</v>
      </c>
      <c r="J35" s="116">
        <f t="shared" si="62"/>
        <v>0</v>
      </c>
      <c r="K35" s="116">
        <f t="shared" si="63"/>
        <v>0</v>
      </c>
      <c r="L35" s="116">
        <f t="shared" si="64"/>
        <v>0</v>
      </c>
      <c r="M35" s="116">
        <f t="shared" si="65"/>
        <v>0</v>
      </c>
      <c r="N35" s="116">
        <f t="shared" si="66"/>
        <v>0</v>
      </c>
      <c r="O35" s="116">
        <f t="shared" si="67"/>
        <v>0</v>
      </c>
      <c r="P35" s="116">
        <f t="shared" si="68"/>
        <v>0</v>
      </c>
      <c r="Q35" s="116">
        <f t="shared" si="69"/>
        <v>0</v>
      </c>
      <c r="R35" s="116">
        <f t="shared" si="70"/>
        <v>0</v>
      </c>
      <c r="S35" s="153">
        <f t="shared" si="71"/>
        <v>0</v>
      </c>
      <c r="U35" s="116">
        <f t="shared" si="72"/>
        <v>0</v>
      </c>
      <c r="V35" s="117" t="e">
        <f t="shared" si="52"/>
        <v>#DIV/0!</v>
      </c>
      <c r="W35" s="116">
        <f>SUMIF('PnL Detail'!$A:$A,$D35,'PnL Detail'!$U:$U)</f>
        <v>0</v>
      </c>
      <c r="X35" s="116">
        <f>SUMIF('PnL Detail'!$A:$A,$D35,'PnL Detail'!$V:$V)</f>
        <v>0</v>
      </c>
      <c r="Y35" s="116">
        <f>SUMIF('PnL Detail'!$A:$A,$D35,'PnL Detail'!$W:$W)</f>
        <v>0</v>
      </c>
      <c r="Z35" s="116">
        <f>SUMIF('PnL Detail'!$A:$A,$D35,'PnL Detail'!$X:$X)</f>
        <v>0</v>
      </c>
      <c r="AA35" s="116">
        <f>SUMIF('PnL Detail'!$A:$A,$D35,'PnL Detail'!$Y:$Y)</f>
        <v>0</v>
      </c>
      <c r="AB35" s="116">
        <f>SUMIF('PnL Detail'!$A:$A,$D35,'PnL Detail'!$Z:$Z)</f>
        <v>0</v>
      </c>
      <c r="AC35" s="116">
        <f>SUMIF('PnL Detail'!$A:$A,$D35,'PnL Detail'!$AA:$AA)</f>
        <v>0</v>
      </c>
      <c r="AD35" s="116">
        <f>SUMIF('PnL Detail'!$A:$A,$D35,'PnL Detail'!$AB:$AB)</f>
        <v>0</v>
      </c>
      <c r="AE35" s="116">
        <f>SUMIF('PnL Detail'!$A:$A,$D35,'PnL Detail'!$AC:$AC)</f>
        <v>0</v>
      </c>
      <c r="AF35" s="116">
        <f>SUMIF('PnL Detail'!$A:$A,$D35,'PnL Detail'!$AD:$AD)</f>
        <v>0</v>
      </c>
      <c r="AG35" s="116">
        <f>SUMIF('PnL Detail'!$A:$A,$D35,'PnL Detail'!$AE:$AE)</f>
        <v>0</v>
      </c>
      <c r="AH35" s="153">
        <f>SUMIF('PnL Detail'!$A:$A,$D35,'PnL Detail'!$AF:$AF)</f>
        <v>0</v>
      </c>
      <c r="AJ35" s="116">
        <f t="shared" si="73"/>
        <v>0</v>
      </c>
      <c r="AK35" s="117" t="e">
        <f t="shared" si="53"/>
        <v>#DIV/0!</v>
      </c>
      <c r="AL35" s="116">
        <f>SUMIF('PnL Detail'!$A:$A,$D35,'PnL Detail'!$AJ:$AJ)</f>
        <v>0</v>
      </c>
      <c r="AM35" s="116">
        <f>SUMIF('PnL Detail'!$A:$A,$D35,'PnL Detail'!$AK:$AK)</f>
        <v>0</v>
      </c>
      <c r="AN35" s="116">
        <f>SUMIF('PnL Detail'!$A:$A,$D35,'PnL Detail'!$AL:$AL)</f>
        <v>0</v>
      </c>
      <c r="AO35" s="116">
        <f>SUMIF('PnL Detail'!$A:$A,$D35,'PnL Detail'!$AM:$AM)</f>
        <v>0</v>
      </c>
      <c r="AP35" s="116">
        <f>SUMIF('PnL Detail'!$A:$A,$D35,'PnL Detail'!$AN:$AN)</f>
        <v>0</v>
      </c>
      <c r="AQ35" s="116">
        <f>SUMIF('PnL Detail'!$A:$A,$D35,'PnL Detail'!$AO:$AO)</f>
        <v>0</v>
      </c>
      <c r="AR35" s="116">
        <f>SUMIF('PnL Detail'!$A:$A,$D35,'PnL Detail'!$AP:$AP)</f>
        <v>0</v>
      </c>
      <c r="AS35" s="116">
        <f>SUMIF('PnL Detail'!$A:$A,$D35,'PnL Detail'!$AQ:$AQ)</f>
        <v>0</v>
      </c>
      <c r="AT35" s="116">
        <f>SUMIF('PnL Detail'!$A:$A,$D35,'PnL Detail'!$AR:$AR)</f>
        <v>0</v>
      </c>
      <c r="AU35" s="116">
        <f>SUMIF('PnL Detail'!$A:$A,$D35,'PnL Detail'!$AS:$AS)</f>
        <v>0</v>
      </c>
      <c r="AV35" s="116">
        <f>SUMIF('PnL Detail'!$A:$A,$D35,'PnL Detail'!$AT:$AT)</f>
        <v>0</v>
      </c>
      <c r="AW35" s="153">
        <f>SUMIF('PnL Detail'!$A:$A,$D35,'PnL Detail'!$AU:$AU)</f>
        <v>0</v>
      </c>
      <c r="AY35" s="116">
        <f t="shared" si="74"/>
        <v>0</v>
      </c>
      <c r="AZ35" s="117" t="e">
        <f t="shared" si="54"/>
        <v>#DIV/0!</v>
      </c>
      <c r="BA35" s="116">
        <f>SUMIF('PnL Detail'!$A:$A,$D35,'PnL Detail'!$AY:$AY)</f>
        <v>0</v>
      </c>
      <c r="BB35" s="116">
        <f>SUMIF('PnL Detail'!$A:$A,$D35,'PnL Detail'!$AZ:$AZ)</f>
        <v>0</v>
      </c>
      <c r="BC35" s="116">
        <f>SUMIF('PnL Detail'!$A:$A,$D35,'PnL Detail'!$BA:$BA)</f>
        <v>0</v>
      </c>
      <c r="BD35" s="116">
        <f>SUMIF('PnL Detail'!$A:$A,$D35,'PnL Detail'!$BB:$BB)</f>
        <v>0</v>
      </c>
      <c r="BE35" s="116">
        <f>SUMIF('PnL Detail'!$A:$A,$D35,'PnL Detail'!$BC:$BC)</f>
        <v>0</v>
      </c>
      <c r="BF35" s="116">
        <f>SUMIF('PnL Detail'!$A:$A,$D35,'PnL Detail'!$BD:$BD)</f>
        <v>0</v>
      </c>
      <c r="BG35" s="116">
        <f>SUMIF('PnL Detail'!$A:$A,$D35,'PnL Detail'!$BE:$BE)</f>
        <v>0</v>
      </c>
      <c r="BH35" s="116">
        <f>SUMIF('PnL Detail'!$A:$A,$D35,'PnL Detail'!$BF:$BF)</f>
        <v>0</v>
      </c>
      <c r="BI35" s="116">
        <f>SUMIF('PnL Detail'!$A:$A,$D35,'PnL Detail'!$BG:$BG)</f>
        <v>0</v>
      </c>
      <c r="BJ35" s="116">
        <f>SUMIF('PnL Detail'!$A:$A,$D35,'PnL Detail'!$BH:$BH)</f>
        <v>0</v>
      </c>
      <c r="BK35" s="116">
        <f>SUMIF('PnL Detail'!$A:$A,$D35,'PnL Detail'!$BI:$BI)</f>
        <v>0</v>
      </c>
      <c r="BL35" s="153">
        <f>SUMIF('PnL Detail'!$A:$A,$D35,'PnL Detail'!$BJ:$BJ)</f>
        <v>0</v>
      </c>
    </row>
    <row r="36" spans="1:64" s="57" customFormat="1">
      <c r="A36" s="2"/>
      <c r="B36" s="597"/>
      <c r="C36" s="583" t="s">
        <v>573</v>
      </c>
      <c r="D36" s="584"/>
      <c r="E36" s="585"/>
      <c r="F36" s="120">
        <f>F28+F29+F30+F31+F32+F33+F34+F35</f>
        <v>0</v>
      </c>
      <c r="G36" s="121" t="e">
        <f>F313/F$13</f>
        <v>#DIV/0!</v>
      </c>
      <c r="H36" s="120">
        <f>H28+H29+H30+H31+H32+H33+H34+H35</f>
        <v>0</v>
      </c>
      <c r="I36" s="120">
        <f t="shared" ref="I36:S36" si="75">I28+I29+I30+I31+I32+I33+I34+I35</f>
        <v>0</v>
      </c>
      <c r="J36" s="120">
        <f t="shared" si="75"/>
        <v>0</v>
      </c>
      <c r="K36" s="120">
        <f t="shared" si="75"/>
        <v>0</v>
      </c>
      <c r="L36" s="120">
        <f t="shared" si="75"/>
        <v>0</v>
      </c>
      <c r="M36" s="120">
        <f t="shared" si="75"/>
        <v>0</v>
      </c>
      <c r="N36" s="120">
        <f t="shared" si="75"/>
        <v>0</v>
      </c>
      <c r="O36" s="120">
        <f t="shared" si="75"/>
        <v>0</v>
      </c>
      <c r="P36" s="120">
        <f t="shared" si="75"/>
        <v>0</v>
      </c>
      <c r="Q36" s="120">
        <f t="shared" si="75"/>
        <v>0</v>
      </c>
      <c r="R36" s="120">
        <f t="shared" si="75"/>
        <v>0</v>
      </c>
      <c r="S36" s="154">
        <f t="shared" si="75"/>
        <v>0</v>
      </c>
      <c r="T36" s="2"/>
      <c r="U36" s="120">
        <f>U28+U29+U30+U31+U32+U33+U34+U35</f>
        <v>0</v>
      </c>
      <c r="V36" s="121" t="e">
        <f>U313/U$13</f>
        <v>#DIV/0!</v>
      </c>
      <c r="W36" s="120">
        <f t="shared" ref="W36:AH36" si="76">W28+W29+W30+W31+W32+W33+W34+W35</f>
        <v>0</v>
      </c>
      <c r="X36" s="120">
        <f t="shared" si="76"/>
        <v>0</v>
      </c>
      <c r="Y36" s="120">
        <f t="shared" si="76"/>
        <v>0</v>
      </c>
      <c r="Z36" s="120">
        <f t="shared" si="76"/>
        <v>0</v>
      </c>
      <c r="AA36" s="120">
        <f t="shared" si="76"/>
        <v>0</v>
      </c>
      <c r="AB36" s="120">
        <f t="shared" si="76"/>
        <v>0</v>
      </c>
      <c r="AC36" s="120">
        <f t="shared" si="76"/>
        <v>0</v>
      </c>
      <c r="AD36" s="120">
        <f t="shared" si="76"/>
        <v>0</v>
      </c>
      <c r="AE36" s="120">
        <f t="shared" si="76"/>
        <v>0</v>
      </c>
      <c r="AF36" s="120">
        <f t="shared" si="76"/>
        <v>0</v>
      </c>
      <c r="AG36" s="120">
        <f t="shared" si="76"/>
        <v>0</v>
      </c>
      <c r="AH36" s="154">
        <f t="shared" si="76"/>
        <v>0</v>
      </c>
      <c r="AI36" s="2"/>
      <c r="AJ36" s="120">
        <f>AJ28+AJ29+AJ30+AJ31+AJ32+AJ33+AJ34+AJ35</f>
        <v>0</v>
      </c>
      <c r="AK36" s="121" t="e">
        <f>AJ313/AJ$13</f>
        <v>#DIV/0!</v>
      </c>
      <c r="AL36" s="120">
        <f t="shared" ref="AL36:AW36" si="77">AL28+AL29+AL30+AL31+AL32+AL33+AL34+AL35</f>
        <v>0</v>
      </c>
      <c r="AM36" s="120">
        <f t="shared" si="77"/>
        <v>0</v>
      </c>
      <c r="AN36" s="120">
        <f t="shared" si="77"/>
        <v>0</v>
      </c>
      <c r="AO36" s="120">
        <f t="shared" si="77"/>
        <v>0</v>
      </c>
      <c r="AP36" s="120">
        <f t="shared" si="77"/>
        <v>0</v>
      </c>
      <c r="AQ36" s="120">
        <f t="shared" si="77"/>
        <v>0</v>
      </c>
      <c r="AR36" s="120">
        <f t="shared" si="77"/>
        <v>0</v>
      </c>
      <c r="AS36" s="120">
        <f t="shared" si="77"/>
        <v>0</v>
      </c>
      <c r="AT36" s="120">
        <f t="shared" si="77"/>
        <v>0</v>
      </c>
      <c r="AU36" s="120">
        <f t="shared" si="77"/>
        <v>0</v>
      </c>
      <c r="AV36" s="120">
        <f t="shared" si="77"/>
        <v>0</v>
      </c>
      <c r="AW36" s="154">
        <f t="shared" si="77"/>
        <v>0</v>
      </c>
      <c r="AX36" s="2"/>
      <c r="AY36" s="120">
        <f>AY28+AY29+AY30+AY31+AY32+AY33+AY34+AY35</f>
        <v>0</v>
      </c>
      <c r="AZ36" s="121" t="e">
        <f>AY313/AY$13</f>
        <v>#DIV/0!</v>
      </c>
      <c r="BA36" s="120">
        <f t="shared" ref="BA36:BL36" si="78">BA28+BA29+BA30+BA31+BA32+BA33+BA34+BA35</f>
        <v>0</v>
      </c>
      <c r="BB36" s="120">
        <f t="shared" si="78"/>
        <v>0</v>
      </c>
      <c r="BC36" s="120">
        <f t="shared" si="78"/>
        <v>0</v>
      </c>
      <c r="BD36" s="120">
        <f t="shared" si="78"/>
        <v>0</v>
      </c>
      <c r="BE36" s="120">
        <f t="shared" si="78"/>
        <v>0</v>
      </c>
      <c r="BF36" s="120">
        <f t="shared" si="78"/>
        <v>0</v>
      </c>
      <c r="BG36" s="120">
        <f t="shared" si="78"/>
        <v>0</v>
      </c>
      <c r="BH36" s="120">
        <f t="shared" si="78"/>
        <v>0</v>
      </c>
      <c r="BI36" s="120">
        <f t="shared" si="78"/>
        <v>0</v>
      </c>
      <c r="BJ36" s="120">
        <f t="shared" si="78"/>
        <v>0</v>
      </c>
      <c r="BK36" s="120">
        <f t="shared" si="78"/>
        <v>0</v>
      </c>
      <c r="BL36" s="154">
        <f t="shared" si="78"/>
        <v>0</v>
      </c>
    </row>
    <row r="37" spans="1:64" s="57" customFormat="1">
      <c r="A37" s="2"/>
      <c r="B37" s="586" t="s">
        <v>136</v>
      </c>
      <c r="C37" s="587"/>
      <c r="D37" s="587"/>
      <c r="E37" s="588"/>
      <c r="F37" s="122">
        <f>F24-F36</f>
        <v>0</v>
      </c>
      <c r="G37" s="123" t="e">
        <f t="shared" ref="G37:G45" si="79">F37/F$13</f>
        <v>#DIV/0!</v>
      </c>
      <c r="H37" s="122">
        <f>H24-H36</f>
        <v>0</v>
      </c>
      <c r="I37" s="122">
        <f t="shared" ref="I37:S37" si="80">I24-I36</f>
        <v>0</v>
      </c>
      <c r="J37" s="122">
        <f t="shared" si="80"/>
        <v>0</v>
      </c>
      <c r="K37" s="122">
        <f t="shared" si="80"/>
        <v>0</v>
      </c>
      <c r="L37" s="122">
        <f t="shared" si="80"/>
        <v>0</v>
      </c>
      <c r="M37" s="122">
        <f t="shared" si="80"/>
        <v>0</v>
      </c>
      <c r="N37" s="122">
        <f t="shared" si="80"/>
        <v>0</v>
      </c>
      <c r="O37" s="122">
        <f t="shared" si="80"/>
        <v>0</v>
      </c>
      <c r="P37" s="122">
        <f t="shared" si="80"/>
        <v>0</v>
      </c>
      <c r="Q37" s="122">
        <f t="shared" si="80"/>
        <v>0</v>
      </c>
      <c r="R37" s="122">
        <f t="shared" si="80"/>
        <v>0</v>
      </c>
      <c r="S37" s="155">
        <f t="shared" si="80"/>
        <v>0</v>
      </c>
      <c r="T37" s="2"/>
      <c r="U37" s="122">
        <f>U24-U36</f>
        <v>0</v>
      </c>
      <c r="V37" s="123" t="e">
        <f t="shared" ref="V37:V45" si="81">U37/U$13</f>
        <v>#DIV/0!</v>
      </c>
      <c r="W37" s="122">
        <f t="shared" ref="W37:AH37" si="82">W24-W36</f>
        <v>0</v>
      </c>
      <c r="X37" s="122">
        <f t="shared" si="82"/>
        <v>0</v>
      </c>
      <c r="Y37" s="122">
        <f t="shared" si="82"/>
        <v>0</v>
      </c>
      <c r="Z37" s="122">
        <f t="shared" si="82"/>
        <v>0</v>
      </c>
      <c r="AA37" s="122">
        <f t="shared" si="82"/>
        <v>0</v>
      </c>
      <c r="AB37" s="122">
        <f t="shared" si="82"/>
        <v>0</v>
      </c>
      <c r="AC37" s="122">
        <f t="shared" si="82"/>
        <v>0</v>
      </c>
      <c r="AD37" s="122">
        <f t="shared" si="82"/>
        <v>0</v>
      </c>
      <c r="AE37" s="122">
        <f t="shared" si="82"/>
        <v>0</v>
      </c>
      <c r="AF37" s="122">
        <f t="shared" si="82"/>
        <v>0</v>
      </c>
      <c r="AG37" s="122">
        <f t="shared" si="82"/>
        <v>0</v>
      </c>
      <c r="AH37" s="155">
        <f t="shared" si="82"/>
        <v>0</v>
      </c>
      <c r="AI37" s="2"/>
      <c r="AJ37" s="122">
        <f>AJ24-AJ36</f>
        <v>0</v>
      </c>
      <c r="AK37" s="123" t="e">
        <f t="shared" ref="AK37:AK45" si="83">AJ37/AJ$13</f>
        <v>#DIV/0!</v>
      </c>
      <c r="AL37" s="122">
        <f t="shared" ref="AL37:AW37" si="84">AL24-AL36</f>
        <v>0</v>
      </c>
      <c r="AM37" s="122">
        <f t="shared" si="84"/>
        <v>0</v>
      </c>
      <c r="AN37" s="122">
        <f t="shared" si="84"/>
        <v>0</v>
      </c>
      <c r="AO37" s="122">
        <f t="shared" si="84"/>
        <v>0</v>
      </c>
      <c r="AP37" s="122">
        <f t="shared" si="84"/>
        <v>0</v>
      </c>
      <c r="AQ37" s="122">
        <f t="shared" si="84"/>
        <v>0</v>
      </c>
      <c r="AR37" s="122">
        <f t="shared" si="84"/>
        <v>0</v>
      </c>
      <c r="AS37" s="122">
        <f t="shared" si="84"/>
        <v>0</v>
      </c>
      <c r="AT37" s="122">
        <f t="shared" si="84"/>
        <v>0</v>
      </c>
      <c r="AU37" s="122">
        <f t="shared" si="84"/>
        <v>0</v>
      </c>
      <c r="AV37" s="122">
        <f t="shared" si="84"/>
        <v>0</v>
      </c>
      <c r="AW37" s="155">
        <f t="shared" si="84"/>
        <v>0</v>
      </c>
      <c r="AX37" s="2"/>
      <c r="AY37" s="122">
        <f>AY24-AY36</f>
        <v>0</v>
      </c>
      <c r="AZ37" s="123" t="e">
        <f t="shared" ref="AZ37:AZ45" si="85">AY37/AY$13</f>
        <v>#DIV/0!</v>
      </c>
      <c r="BA37" s="122">
        <f t="shared" ref="BA37:BL37" si="86">BA24-BA36</f>
        <v>0</v>
      </c>
      <c r="BB37" s="122">
        <f t="shared" si="86"/>
        <v>0</v>
      </c>
      <c r="BC37" s="122">
        <f t="shared" si="86"/>
        <v>0</v>
      </c>
      <c r="BD37" s="122">
        <f t="shared" si="86"/>
        <v>0</v>
      </c>
      <c r="BE37" s="122">
        <f t="shared" si="86"/>
        <v>0</v>
      </c>
      <c r="BF37" s="122">
        <f t="shared" si="86"/>
        <v>0</v>
      </c>
      <c r="BG37" s="122">
        <f t="shared" si="86"/>
        <v>0</v>
      </c>
      <c r="BH37" s="122">
        <f t="shared" si="86"/>
        <v>0</v>
      </c>
      <c r="BI37" s="122">
        <f t="shared" si="86"/>
        <v>0</v>
      </c>
      <c r="BJ37" s="122">
        <f t="shared" si="86"/>
        <v>0</v>
      </c>
      <c r="BK37" s="122">
        <f t="shared" si="86"/>
        <v>0</v>
      </c>
      <c r="BL37" s="155">
        <f t="shared" si="86"/>
        <v>0</v>
      </c>
    </row>
    <row r="38" spans="1:64" ht="15.5">
      <c r="A38" s="2" t="s">
        <v>574</v>
      </c>
      <c r="B38" s="598" t="s">
        <v>575</v>
      </c>
      <c r="C38" s="603" t="s">
        <v>561</v>
      </c>
      <c r="D38" s="124" t="s">
        <v>137</v>
      </c>
      <c r="E38" s="125" t="s">
        <v>576</v>
      </c>
      <c r="F38" s="126">
        <f t="shared" ref="F38:F54" si="87">SUM(H38:S38)</f>
        <v>0</v>
      </c>
      <c r="G38" s="127" t="e">
        <f t="shared" si="79"/>
        <v>#DIV/0!</v>
      </c>
      <c r="H38" s="126">
        <f t="shared" ref="H38:H53" si="88">+W38+AL38+BA38</f>
        <v>0</v>
      </c>
      <c r="I38" s="126">
        <f t="shared" ref="I38:I53" si="89">+X38+AM38+BB38</f>
        <v>0</v>
      </c>
      <c r="J38" s="126">
        <f t="shared" ref="J38:J53" si="90">+Y38+AN38+BC38</f>
        <v>0</v>
      </c>
      <c r="K38" s="126">
        <f t="shared" ref="K38:K53" si="91">+Z38+AO38+BD38</f>
        <v>0</v>
      </c>
      <c r="L38" s="126">
        <f t="shared" ref="L38:L53" si="92">+AA38+AP38+BE38</f>
        <v>0</v>
      </c>
      <c r="M38" s="126">
        <f t="shared" ref="M38:M53" si="93">+AB38+AQ38+BF38</f>
        <v>0</v>
      </c>
      <c r="N38" s="126">
        <f t="shared" ref="N38:N53" si="94">+AC38+AR38+BG38</f>
        <v>0</v>
      </c>
      <c r="O38" s="126">
        <f t="shared" ref="O38:O53" si="95">+AD38+AS38+BH38</f>
        <v>0</v>
      </c>
      <c r="P38" s="126">
        <f t="shared" ref="P38:P53" si="96">+AE38+AT38+BI38</f>
        <v>0</v>
      </c>
      <c r="Q38" s="126">
        <f t="shared" ref="Q38:Q53" si="97">+AF38+AU38+BJ38</f>
        <v>0</v>
      </c>
      <c r="R38" s="126">
        <f t="shared" ref="R38:R53" si="98">+AG38+AV38+BK38</f>
        <v>0</v>
      </c>
      <c r="S38" s="156">
        <f t="shared" ref="S38:S53" si="99">+AH38+AW38+BL38</f>
        <v>0</v>
      </c>
      <c r="U38" s="126">
        <f t="shared" ref="U38:U54" si="100">SUM(W38:AH38)</f>
        <v>0</v>
      </c>
      <c r="V38" s="127" t="e">
        <f t="shared" si="81"/>
        <v>#DIV/0!</v>
      </c>
      <c r="W38" s="126">
        <f>SUMIF('PnL Detail'!$A:$A,$D38,'PnL Detail'!$U:$U)</f>
        <v>0</v>
      </c>
      <c r="X38" s="126">
        <f>SUMIF('PnL Detail'!$A:$A,$D38,'PnL Detail'!$V:$V)</f>
        <v>0</v>
      </c>
      <c r="Y38" s="126">
        <f>SUMIF('PnL Detail'!$A:$A,$D38,'PnL Detail'!$W:$W)</f>
        <v>0</v>
      </c>
      <c r="Z38" s="126">
        <f>SUMIF('PnL Detail'!$A:$A,$D38,'PnL Detail'!$X:$X)</f>
        <v>0</v>
      </c>
      <c r="AA38" s="126">
        <f>SUMIF('PnL Detail'!$A:$A,$D38,'PnL Detail'!$Y:$Y)</f>
        <v>0</v>
      </c>
      <c r="AB38" s="126">
        <f>SUMIF('PnL Detail'!$A:$A,$D38,'PnL Detail'!$Z:$Z)</f>
        <v>0</v>
      </c>
      <c r="AC38" s="126">
        <f>SUMIF('PnL Detail'!$A:$A,$D38,'PnL Detail'!$AA:$AA)</f>
        <v>0</v>
      </c>
      <c r="AD38" s="126">
        <f>SUMIF('PnL Detail'!$A:$A,$D38,'PnL Detail'!$AB:$AB)</f>
        <v>0</v>
      </c>
      <c r="AE38" s="126">
        <f>SUMIF('PnL Detail'!$A:$A,$D38,'PnL Detail'!$AC:$AC)</f>
        <v>0</v>
      </c>
      <c r="AF38" s="126">
        <f>SUMIF('PnL Detail'!$A:$A,$D38,'PnL Detail'!$AD:$AD)</f>
        <v>0</v>
      </c>
      <c r="AG38" s="126">
        <f>SUMIF('PnL Detail'!$A:$A,$D38,'PnL Detail'!$AE:$AE)</f>
        <v>0</v>
      </c>
      <c r="AH38" s="156">
        <f>SUMIF('PnL Detail'!$A:$A,$D38,'PnL Detail'!$AF:$AF)</f>
        <v>0</v>
      </c>
      <c r="AJ38" s="126">
        <f t="shared" ref="AJ38:AJ54" si="101">SUM(AL38:AW38)</f>
        <v>0</v>
      </c>
      <c r="AK38" s="127" t="e">
        <f t="shared" si="83"/>
        <v>#DIV/0!</v>
      </c>
      <c r="AL38" s="126">
        <f>SUMIF('PnL Detail'!$A:$A,$D38,'PnL Detail'!$AJ:$AJ)</f>
        <v>0</v>
      </c>
      <c r="AM38" s="126">
        <f>SUMIF('PnL Detail'!$A:$A,$D38,'PnL Detail'!$AK:$AK)</f>
        <v>0</v>
      </c>
      <c r="AN38" s="126">
        <f>SUMIF('PnL Detail'!$A:$A,$D38,'PnL Detail'!$AL:$AL)</f>
        <v>0</v>
      </c>
      <c r="AO38" s="126">
        <f>SUMIF('PnL Detail'!$A:$A,$D38,'PnL Detail'!$AM:$AM)</f>
        <v>0</v>
      </c>
      <c r="AP38" s="126">
        <f>SUMIF('PnL Detail'!$A:$A,$D38,'PnL Detail'!$AN:$AN)</f>
        <v>0</v>
      </c>
      <c r="AQ38" s="126">
        <f>SUMIF('PnL Detail'!$A:$A,$D38,'PnL Detail'!$AO:$AO)</f>
        <v>0</v>
      </c>
      <c r="AR38" s="126">
        <f>SUMIF('PnL Detail'!$A:$A,$D38,'PnL Detail'!$AP:$AP)</f>
        <v>0</v>
      </c>
      <c r="AS38" s="126">
        <f>SUMIF('PnL Detail'!$A:$A,$D38,'PnL Detail'!$AQ:$AQ)</f>
        <v>0</v>
      </c>
      <c r="AT38" s="126">
        <f>SUMIF('PnL Detail'!$A:$A,$D38,'PnL Detail'!$AR:$AR)</f>
        <v>0</v>
      </c>
      <c r="AU38" s="126">
        <f>SUMIF('PnL Detail'!$A:$A,$D38,'PnL Detail'!$AS:$AS)</f>
        <v>0</v>
      </c>
      <c r="AV38" s="126">
        <f>SUMIF('PnL Detail'!$A:$A,$D38,'PnL Detail'!$AT:$AT)</f>
        <v>0</v>
      </c>
      <c r="AW38" s="156">
        <f>SUMIF('PnL Detail'!$A:$A,$D38,'PnL Detail'!$AU:$AU)</f>
        <v>0</v>
      </c>
      <c r="AY38" s="126">
        <f t="shared" ref="AY38:AY54" si="102">SUM(BA38:BL38)</f>
        <v>0</v>
      </c>
      <c r="AZ38" s="127" t="e">
        <f t="shared" si="85"/>
        <v>#DIV/0!</v>
      </c>
      <c r="BA38" s="126">
        <f>SUMIF('PnL Detail'!$A:$A,$D38,'PnL Detail'!$AY:$AY)</f>
        <v>0</v>
      </c>
      <c r="BB38" s="126">
        <f>SUMIF('PnL Detail'!$A:$A,$D38,'PnL Detail'!$AZ:$AZ)</f>
        <v>0</v>
      </c>
      <c r="BC38" s="126">
        <f>SUMIF('PnL Detail'!$A:$A,$D38,'PnL Detail'!$BA:$BA)</f>
        <v>0</v>
      </c>
      <c r="BD38" s="126">
        <f>SUMIF('PnL Detail'!$A:$A,$D38,'PnL Detail'!$BB:$BB)</f>
        <v>0</v>
      </c>
      <c r="BE38" s="126">
        <f>SUMIF('PnL Detail'!$A:$A,$D38,'PnL Detail'!$BC:$BC)</f>
        <v>0</v>
      </c>
      <c r="BF38" s="126">
        <f>SUMIF('PnL Detail'!$A:$A,$D38,'PnL Detail'!$BD:$BD)</f>
        <v>0</v>
      </c>
      <c r="BG38" s="126">
        <f>SUMIF('PnL Detail'!$A:$A,$D38,'PnL Detail'!$BE:$BE)</f>
        <v>0</v>
      </c>
      <c r="BH38" s="126">
        <f>SUMIF('PnL Detail'!$A:$A,$D38,'PnL Detail'!$BF:$BF)</f>
        <v>0</v>
      </c>
      <c r="BI38" s="126">
        <f>SUMIF('PnL Detail'!$A:$A,$D38,'PnL Detail'!$BG:$BG)</f>
        <v>0</v>
      </c>
      <c r="BJ38" s="126">
        <f>SUMIF('PnL Detail'!$A:$A,$D38,'PnL Detail'!$BH:$BH)</f>
        <v>0</v>
      </c>
      <c r="BK38" s="126">
        <f>SUMIF('PnL Detail'!$A:$A,$D38,'PnL Detail'!$BI:$BI)</f>
        <v>0</v>
      </c>
      <c r="BL38" s="156">
        <f>SUMIF('PnL Detail'!$A:$A,$D38,'PnL Detail'!$BJ:$BJ)</f>
        <v>0</v>
      </c>
    </row>
    <row r="39" spans="1:64" ht="15.5">
      <c r="A39" s="2" t="s">
        <v>574</v>
      </c>
      <c r="B39" s="592"/>
      <c r="C39" s="604"/>
      <c r="D39" s="110">
        <v>5216</v>
      </c>
      <c r="E39" s="115" t="s">
        <v>577</v>
      </c>
      <c r="F39" s="113">
        <f t="shared" si="87"/>
        <v>0</v>
      </c>
      <c r="G39" s="117" t="e">
        <f t="shared" si="79"/>
        <v>#DIV/0!</v>
      </c>
      <c r="H39" s="113">
        <f t="shared" si="88"/>
        <v>0</v>
      </c>
      <c r="I39" s="113">
        <f t="shared" si="89"/>
        <v>0</v>
      </c>
      <c r="J39" s="113">
        <f t="shared" si="90"/>
        <v>0</v>
      </c>
      <c r="K39" s="113">
        <f t="shared" si="91"/>
        <v>0</v>
      </c>
      <c r="L39" s="113">
        <f t="shared" si="92"/>
        <v>0</v>
      </c>
      <c r="M39" s="113">
        <f t="shared" si="93"/>
        <v>0</v>
      </c>
      <c r="N39" s="113">
        <f t="shared" si="94"/>
        <v>0</v>
      </c>
      <c r="O39" s="113">
        <f t="shared" si="95"/>
        <v>0</v>
      </c>
      <c r="P39" s="113">
        <f t="shared" si="96"/>
        <v>0</v>
      </c>
      <c r="Q39" s="113">
        <f t="shared" si="97"/>
        <v>0</v>
      </c>
      <c r="R39" s="113">
        <f t="shared" si="98"/>
        <v>0</v>
      </c>
      <c r="S39" s="152">
        <f t="shared" si="99"/>
        <v>0</v>
      </c>
      <c r="U39" s="113">
        <f t="shared" si="100"/>
        <v>0</v>
      </c>
      <c r="V39" s="117" t="e">
        <f t="shared" si="81"/>
        <v>#DIV/0!</v>
      </c>
      <c r="W39" s="113">
        <f>SUMIF('PnL Detail'!$A:$A,$D39,'PnL Detail'!$U:$U)</f>
        <v>0</v>
      </c>
      <c r="X39" s="113">
        <f>SUMIF('PnL Detail'!$A:$A,$D39,'PnL Detail'!$V:$V)</f>
        <v>0</v>
      </c>
      <c r="Y39" s="113">
        <f>SUMIF('PnL Detail'!$A:$A,$D39,'PnL Detail'!$W:$W)</f>
        <v>0</v>
      </c>
      <c r="Z39" s="113">
        <f>SUMIF('PnL Detail'!$A:$A,$D39,'PnL Detail'!$X:$X)</f>
        <v>0</v>
      </c>
      <c r="AA39" s="113">
        <f>SUMIF('PnL Detail'!$A:$A,$D39,'PnL Detail'!$Y:$Y)</f>
        <v>0</v>
      </c>
      <c r="AB39" s="113">
        <f>SUMIF('PnL Detail'!$A:$A,$D39,'PnL Detail'!$Z:$Z)</f>
        <v>0</v>
      </c>
      <c r="AC39" s="113">
        <f>SUMIF('PnL Detail'!$A:$A,$D39,'PnL Detail'!$AA:$AA)</f>
        <v>0</v>
      </c>
      <c r="AD39" s="113">
        <f>SUMIF('PnL Detail'!$A:$A,$D39,'PnL Detail'!$AB:$AB)</f>
        <v>0</v>
      </c>
      <c r="AE39" s="113">
        <f>SUMIF('PnL Detail'!$A:$A,$D39,'PnL Detail'!$AC:$AC)</f>
        <v>0</v>
      </c>
      <c r="AF39" s="113">
        <f>SUMIF('PnL Detail'!$A:$A,$D39,'PnL Detail'!$AD:$AD)</f>
        <v>0</v>
      </c>
      <c r="AG39" s="113">
        <f>SUMIF('PnL Detail'!$A:$A,$D39,'PnL Detail'!$AE:$AE)</f>
        <v>0</v>
      </c>
      <c r="AH39" s="152">
        <f>SUMIF('PnL Detail'!$A:$A,$D39,'PnL Detail'!$AF:$AF)</f>
        <v>0</v>
      </c>
      <c r="AJ39" s="113">
        <f t="shared" si="101"/>
        <v>0</v>
      </c>
      <c r="AK39" s="117" t="e">
        <f t="shared" si="83"/>
        <v>#DIV/0!</v>
      </c>
      <c r="AL39" s="113">
        <f>SUMIF('PnL Detail'!$A:$A,$D39,'PnL Detail'!$AJ:$AJ)</f>
        <v>0</v>
      </c>
      <c r="AM39" s="113">
        <f>SUMIF('PnL Detail'!$A:$A,$D39,'PnL Detail'!$AK:$AK)</f>
        <v>0</v>
      </c>
      <c r="AN39" s="113">
        <f>SUMIF('PnL Detail'!$A:$A,$D39,'PnL Detail'!$AL:$AL)</f>
        <v>0</v>
      </c>
      <c r="AO39" s="113">
        <f>SUMIF('PnL Detail'!$A:$A,$D39,'PnL Detail'!$AM:$AM)</f>
        <v>0</v>
      </c>
      <c r="AP39" s="113">
        <f>SUMIF('PnL Detail'!$A:$A,$D39,'PnL Detail'!$AN:$AN)</f>
        <v>0</v>
      </c>
      <c r="AQ39" s="113">
        <f>SUMIF('PnL Detail'!$A:$A,$D39,'PnL Detail'!$AO:$AO)</f>
        <v>0</v>
      </c>
      <c r="AR39" s="113">
        <f>SUMIF('PnL Detail'!$A:$A,$D39,'PnL Detail'!$AP:$AP)</f>
        <v>0</v>
      </c>
      <c r="AS39" s="113">
        <f>SUMIF('PnL Detail'!$A:$A,$D39,'PnL Detail'!$AQ:$AQ)</f>
        <v>0</v>
      </c>
      <c r="AT39" s="113">
        <f>SUMIF('PnL Detail'!$A:$A,$D39,'PnL Detail'!$AR:$AR)</f>
        <v>0</v>
      </c>
      <c r="AU39" s="113">
        <f>SUMIF('PnL Detail'!$A:$A,$D39,'PnL Detail'!$AS:$AS)</f>
        <v>0</v>
      </c>
      <c r="AV39" s="113">
        <f>SUMIF('PnL Detail'!$A:$A,$D39,'PnL Detail'!$AT:$AT)</f>
        <v>0</v>
      </c>
      <c r="AW39" s="152">
        <f>SUMIF('PnL Detail'!$A:$A,$D39,'PnL Detail'!$AU:$AU)</f>
        <v>0</v>
      </c>
      <c r="AY39" s="113">
        <f t="shared" si="102"/>
        <v>0</v>
      </c>
      <c r="AZ39" s="117" t="e">
        <f t="shared" si="85"/>
        <v>#DIV/0!</v>
      </c>
      <c r="BA39" s="113">
        <f>SUMIF('PnL Detail'!$A:$A,$D39,'PnL Detail'!$AY:$AY)</f>
        <v>0</v>
      </c>
      <c r="BB39" s="113">
        <f>SUMIF('PnL Detail'!$A:$A,$D39,'PnL Detail'!$AZ:$AZ)</f>
        <v>0</v>
      </c>
      <c r="BC39" s="113">
        <f>SUMIF('PnL Detail'!$A:$A,$D39,'PnL Detail'!$BA:$BA)</f>
        <v>0</v>
      </c>
      <c r="BD39" s="113">
        <f>SUMIF('PnL Detail'!$A:$A,$D39,'PnL Detail'!$BB:$BB)</f>
        <v>0</v>
      </c>
      <c r="BE39" s="113">
        <f>SUMIF('PnL Detail'!$A:$A,$D39,'PnL Detail'!$BC:$BC)</f>
        <v>0</v>
      </c>
      <c r="BF39" s="113">
        <f>SUMIF('PnL Detail'!$A:$A,$D39,'PnL Detail'!$BD:$BD)</f>
        <v>0</v>
      </c>
      <c r="BG39" s="113">
        <f>SUMIF('PnL Detail'!$A:$A,$D39,'PnL Detail'!$BE:$BE)</f>
        <v>0</v>
      </c>
      <c r="BH39" s="113">
        <f>SUMIF('PnL Detail'!$A:$A,$D39,'PnL Detail'!$BF:$BF)</f>
        <v>0</v>
      </c>
      <c r="BI39" s="113">
        <f>SUMIF('PnL Detail'!$A:$A,$D39,'PnL Detail'!$BG:$BG)</f>
        <v>0</v>
      </c>
      <c r="BJ39" s="113">
        <f>SUMIF('PnL Detail'!$A:$A,$D39,'PnL Detail'!$BH:$BH)</f>
        <v>0</v>
      </c>
      <c r="BK39" s="113">
        <f>SUMIF('PnL Detail'!$A:$A,$D39,'PnL Detail'!$BI:$BI)</f>
        <v>0</v>
      </c>
      <c r="BL39" s="152">
        <f>SUMIF('PnL Detail'!$A:$A,$D39,'PnL Detail'!$BJ:$BJ)</f>
        <v>0</v>
      </c>
    </row>
    <row r="40" spans="1:64" ht="15.5">
      <c r="A40" s="2" t="s">
        <v>574</v>
      </c>
      <c r="B40" s="592"/>
      <c r="C40" s="604"/>
      <c r="D40" s="110">
        <v>5218</v>
      </c>
      <c r="E40" s="115" t="s">
        <v>578</v>
      </c>
      <c r="F40" s="113">
        <f t="shared" si="87"/>
        <v>0</v>
      </c>
      <c r="G40" s="117" t="e">
        <f t="shared" si="79"/>
        <v>#DIV/0!</v>
      </c>
      <c r="H40" s="113">
        <f t="shared" si="88"/>
        <v>0</v>
      </c>
      <c r="I40" s="113">
        <f t="shared" si="89"/>
        <v>0</v>
      </c>
      <c r="J40" s="113">
        <f t="shared" si="90"/>
        <v>0</v>
      </c>
      <c r="K40" s="113">
        <f t="shared" si="91"/>
        <v>0</v>
      </c>
      <c r="L40" s="113">
        <f t="shared" si="92"/>
        <v>0</v>
      </c>
      <c r="M40" s="113">
        <f t="shared" si="93"/>
        <v>0</v>
      </c>
      <c r="N40" s="113">
        <f t="shared" si="94"/>
        <v>0</v>
      </c>
      <c r="O40" s="113">
        <f t="shared" si="95"/>
        <v>0</v>
      </c>
      <c r="P40" s="113">
        <f t="shared" si="96"/>
        <v>0</v>
      </c>
      <c r="Q40" s="113">
        <f t="shared" si="97"/>
        <v>0</v>
      </c>
      <c r="R40" s="113">
        <f t="shared" si="98"/>
        <v>0</v>
      </c>
      <c r="S40" s="152">
        <f t="shared" si="99"/>
        <v>0</v>
      </c>
      <c r="U40" s="113">
        <f t="shared" si="100"/>
        <v>0</v>
      </c>
      <c r="V40" s="117" t="e">
        <f t="shared" si="81"/>
        <v>#DIV/0!</v>
      </c>
      <c r="W40" s="113">
        <f>SUMIF('PnL Detail'!$A:$A,$D40,'PnL Detail'!$U:$U)</f>
        <v>0</v>
      </c>
      <c r="X40" s="113">
        <f>SUMIF('PnL Detail'!$A:$A,$D40,'PnL Detail'!$V:$V)</f>
        <v>0</v>
      </c>
      <c r="Y40" s="113">
        <f>SUMIF('PnL Detail'!$A:$A,$D40,'PnL Detail'!$W:$W)</f>
        <v>0</v>
      </c>
      <c r="Z40" s="113">
        <f>SUMIF('PnL Detail'!$A:$A,$D40,'PnL Detail'!$X:$X)</f>
        <v>0</v>
      </c>
      <c r="AA40" s="113">
        <f>SUMIF('PnL Detail'!$A:$A,$D40,'PnL Detail'!$Y:$Y)</f>
        <v>0</v>
      </c>
      <c r="AB40" s="113">
        <f>SUMIF('PnL Detail'!$A:$A,$D40,'PnL Detail'!$Z:$Z)</f>
        <v>0</v>
      </c>
      <c r="AC40" s="113">
        <f>SUMIF('PnL Detail'!$A:$A,$D40,'PnL Detail'!$AA:$AA)</f>
        <v>0</v>
      </c>
      <c r="AD40" s="113">
        <f>SUMIF('PnL Detail'!$A:$A,$D40,'PnL Detail'!$AB:$AB)</f>
        <v>0</v>
      </c>
      <c r="AE40" s="113">
        <f>SUMIF('PnL Detail'!$A:$A,$D40,'PnL Detail'!$AC:$AC)</f>
        <v>0</v>
      </c>
      <c r="AF40" s="113">
        <f>SUMIF('PnL Detail'!$A:$A,$D40,'PnL Detail'!$AD:$AD)</f>
        <v>0</v>
      </c>
      <c r="AG40" s="113">
        <f>SUMIF('PnL Detail'!$A:$A,$D40,'PnL Detail'!$AE:$AE)</f>
        <v>0</v>
      </c>
      <c r="AH40" s="152">
        <f>SUMIF('PnL Detail'!$A:$A,$D40,'PnL Detail'!$AF:$AF)</f>
        <v>0</v>
      </c>
      <c r="AJ40" s="113">
        <f t="shared" si="101"/>
        <v>0</v>
      </c>
      <c r="AK40" s="117" t="e">
        <f t="shared" si="83"/>
        <v>#DIV/0!</v>
      </c>
      <c r="AL40" s="113">
        <f>SUMIF('PnL Detail'!$A:$A,$D40,'PnL Detail'!$AJ:$AJ)</f>
        <v>0</v>
      </c>
      <c r="AM40" s="113">
        <f>SUMIF('PnL Detail'!$A:$A,$D40,'PnL Detail'!$AK:$AK)</f>
        <v>0</v>
      </c>
      <c r="AN40" s="113">
        <f>SUMIF('PnL Detail'!$A:$A,$D40,'PnL Detail'!$AL:$AL)</f>
        <v>0</v>
      </c>
      <c r="AO40" s="113">
        <f>SUMIF('PnL Detail'!$A:$A,$D40,'PnL Detail'!$AM:$AM)</f>
        <v>0</v>
      </c>
      <c r="AP40" s="113">
        <f>SUMIF('PnL Detail'!$A:$A,$D40,'PnL Detail'!$AN:$AN)</f>
        <v>0</v>
      </c>
      <c r="AQ40" s="113">
        <f>SUMIF('PnL Detail'!$A:$A,$D40,'PnL Detail'!$AO:$AO)</f>
        <v>0</v>
      </c>
      <c r="AR40" s="113">
        <f>SUMIF('PnL Detail'!$A:$A,$D40,'PnL Detail'!$AP:$AP)</f>
        <v>0</v>
      </c>
      <c r="AS40" s="113">
        <f>SUMIF('PnL Detail'!$A:$A,$D40,'PnL Detail'!$AQ:$AQ)</f>
        <v>0</v>
      </c>
      <c r="AT40" s="113">
        <f>SUMIF('PnL Detail'!$A:$A,$D40,'PnL Detail'!$AR:$AR)</f>
        <v>0</v>
      </c>
      <c r="AU40" s="113">
        <f>SUMIF('PnL Detail'!$A:$A,$D40,'PnL Detail'!$AS:$AS)</f>
        <v>0</v>
      </c>
      <c r="AV40" s="113">
        <f>SUMIF('PnL Detail'!$A:$A,$D40,'PnL Detail'!$AT:$AT)</f>
        <v>0</v>
      </c>
      <c r="AW40" s="152">
        <f>SUMIF('PnL Detail'!$A:$A,$D40,'PnL Detail'!$AU:$AU)</f>
        <v>0</v>
      </c>
      <c r="AY40" s="113">
        <f t="shared" si="102"/>
        <v>0</v>
      </c>
      <c r="AZ40" s="117" t="e">
        <f t="shared" si="85"/>
        <v>#DIV/0!</v>
      </c>
      <c r="BA40" s="113">
        <f>SUMIF('PnL Detail'!$A:$A,$D40,'PnL Detail'!$AY:$AY)</f>
        <v>0</v>
      </c>
      <c r="BB40" s="113">
        <f>SUMIF('PnL Detail'!$A:$A,$D40,'PnL Detail'!$AZ:$AZ)</f>
        <v>0</v>
      </c>
      <c r="BC40" s="113">
        <f>SUMIF('PnL Detail'!$A:$A,$D40,'PnL Detail'!$BA:$BA)</f>
        <v>0</v>
      </c>
      <c r="BD40" s="113">
        <f>SUMIF('PnL Detail'!$A:$A,$D40,'PnL Detail'!$BB:$BB)</f>
        <v>0</v>
      </c>
      <c r="BE40" s="113">
        <f>SUMIF('PnL Detail'!$A:$A,$D40,'PnL Detail'!$BC:$BC)</f>
        <v>0</v>
      </c>
      <c r="BF40" s="113">
        <f>SUMIF('PnL Detail'!$A:$A,$D40,'PnL Detail'!$BD:$BD)</f>
        <v>0</v>
      </c>
      <c r="BG40" s="113">
        <f>SUMIF('PnL Detail'!$A:$A,$D40,'PnL Detail'!$BE:$BE)</f>
        <v>0</v>
      </c>
      <c r="BH40" s="113">
        <f>SUMIF('PnL Detail'!$A:$A,$D40,'PnL Detail'!$BF:$BF)</f>
        <v>0</v>
      </c>
      <c r="BI40" s="113">
        <f>SUMIF('PnL Detail'!$A:$A,$D40,'PnL Detail'!$BG:$BG)</f>
        <v>0</v>
      </c>
      <c r="BJ40" s="113">
        <f>SUMIF('PnL Detail'!$A:$A,$D40,'PnL Detail'!$BH:$BH)</f>
        <v>0</v>
      </c>
      <c r="BK40" s="113">
        <f>SUMIF('PnL Detail'!$A:$A,$D40,'PnL Detail'!$BI:$BI)</f>
        <v>0</v>
      </c>
      <c r="BL40" s="152">
        <f>SUMIF('PnL Detail'!$A:$A,$D40,'PnL Detail'!$BJ:$BJ)</f>
        <v>0</v>
      </c>
    </row>
    <row r="41" spans="1:64" ht="15.5">
      <c r="A41" s="2" t="s">
        <v>574</v>
      </c>
      <c r="B41" s="592"/>
      <c r="C41" s="604"/>
      <c r="D41" s="110">
        <v>5219</v>
      </c>
      <c r="E41" s="115" t="s">
        <v>579</v>
      </c>
      <c r="F41" s="113">
        <f t="shared" si="87"/>
        <v>0</v>
      </c>
      <c r="G41" s="117" t="e">
        <f t="shared" si="79"/>
        <v>#DIV/0!</v>
      </c>
      <c r="H41" s="113">
        <f t="shared" si="88"/>
        <v>0</v>
      </c>
      <c r="I41" s="113">
        <f t="shared" si="89"/>
        <v>0</v>
      </c>
      <c r="J41" s="113">
        <f t="shared" si="90"/>
        <v>0</v>
      </c>
      <c r="K41" s="113">
        <f t="shared" si="91"/>
        <v>0</v>
      </c>
      <c r="L41" s="113">
        <f t="shared" si="92"/>
        <v>0</v>
      </c>
      <c r="M41" s="113">
        <f t="shared" si="93"/>
        <v>0</v>
      </c>
      <c r="N41" s="113">
        <f t="shared" si="94"/>
        <v>0</v>
      </c>
      <c r="O41" s="113">
        <f t="shared" si="95"/>
        <v>0</v>
      </c>
      <c r="P41" s="113">
        <f t="shared" si="96"/>
        <v>0</v>
      </c>
      <c r="Q41" s="113">
        <f t="shared" si="97"/>
        <v>0</v>
      </c>
      <c r="R41" s="113">
        <f t="shared" si="98"/>
        <v>0</v>
      </c>
      <c r="S41" s="152">
        <f t="shared" si="99"/>
        <v>0</v>
      </c>
      <c r="U41" s="113">
        <f t="shared" si="100"/>
        <v>0</v>
      </c>
      <c r="V41" s="117" t="e">
        <f t="shared" si="81"/>
        <v>#DIV/0!</v>
      </c>
      <c r="W41" s="113">
        <f>SUMIF('PnL Detail'!$A:$A,$D41,'PnL Detail'!$U:$U)</f>
        <v>0</v>
      </c>
      <c r="X41" s="113">
        <f>SUMIF('PnL Detail'!$A:$A,$D41,'PnL Detail'!$V:$V)</f>
        <v>0</v>
      </c>
      <c r="Y41" s="113">
        <f>SUMIF('PnL Detail'!$A:$A,$D41,'PnL Detail'!$W:$W)</f>
        <v>0</v>
      </c>
      <c r="Z41" s="113">
        <f>SUMIF('PnL Detail'!$A:$A,$D41,'PnL Detail'!$X:$X)</f>
        <v>0</v>
      </c>
      <c r="AA41" s="113">
        <f>SUMIF('PnL Detail'!$A:$A,$D41,'PnL Detail'!$Y:$Y)</f>
        <v>0</v>
      </c>
      <c r="AB41" s="113">
        <f>SUMIF('PnL Detail'!$A:$A,$D41,'PnL Detail'!$Z:$Z)</f>
        <v>0</v>
      </c>
      <c r="AC41" s="113">
        <f>SUMIF('PnL Detail'!$A:$A,$D41,'PnL Detail'!$AA:$AA)</f>
        <v>0</v>
      </c>
      <c r="AD41" s="113">
        <f>SUMIF('PnL Detail'!$A:$A,$D41,'PnL Detail'!$AB:$AB)</f>
        <v>0</v>
      </c>
      <c r="AE41" s="113">
        <f>SUMIF('PnL Detail'!$A:$A,$D41,'PnL Detail'!$AC:$AC)</f>
        <v>0</v>
      </c>
      <c r="AF41" s="113">
        <f>SUMIF('PnL Detail'!$A:$A,$D41,'PnL Detail'!$AD:$AD)</f>
        <v>0</v>
      </c>
      <c r="AG41" s="113">
        <f>SUMIF('PnL Detail'!$A:$A,$D41,'PnL Detail'!$AE:$AE)</f>
        <v>0</v>
      </c>
      <c r="AH41" s="152">
        <f>SUMIF('PnL Detail'!$A:$A,$D41,'PnL Detail'!$AF:$AF)</f>
        <v>0</v>
      </c>
      <c r="AJ41" s="113">
        <f t="shared" si="101"/>
        <v>0</v>
      </c>
      <c r="AK41" s="117" t="e">
        <f t="shared" si="83"/>
        <v>#DIV/0!</v>
      </c>
      <c r="AL41" s="113">
        <f>SUMIF('PnL Detail'!$A:$A,$D41,'PnL Detail'!$AJ:$AJ)</f>
        <v>0</v>
      </c>
      <c r="AM41" s="113">
        <f>SUMIF('PnL Detail'!$A:$A,$D41,'PnL Detail'!$AK:$AK)</f>
        <v>0</v>
      </c>
      <c r="AN41" s="113">
        <f>SUMIF('PnL Detail'!$A:$A,$D41,'PnL Detail'!$AL:$AL)</f>
        <v>0</v>
      </c>
      <c r="AO41" s="113">
        <f>SUMIF('PnL Detail'!$A:$A,$D41,'PnL Detail'!$AM:$AM)</f>
        <v>0</v>
      </c>
      <c r="AP41" s="113">
        <f>SUMIF('PnL Detail'!$A:$A,$D41,'PnL Detail'!$AN:$AN)</f>
        <v>0</v>
      </c>
      <c r="AQ41" s="113">
        <f>SUMIF('PnL Detail'!$A:$A,$D41,'PnL Detail'!$AO:$AO)</f>
        <v>0</v>
      </c>
      <c r="AR41" s="113">
        <f>SUMIF('PnL Detail'!$A:$A,$D41,'PnL Detail'!$AP:$AP)</f>
        <v>0</v>
      </c>
      <c r="AS41" s="113">
        <f>SUMIF('PnL Detail'!$A:$A,$D41,'PnL Detail'!$AQ:$AQ)</f>
        <v>0</v>
      </c>
      <c r="AT41" s="113">
        <f>SUMIF('PnL Detail'!$A:$A,$D41,'PnL Detail'!$AR:$AR)</f>
        <v>0</v>
      </c>
      <c r="AU41" s="113">
        <f>SUMIF('PnL Detail'!$A:$A,$D41,'PnL Detail'!$AS:$AS)</f>
        <v>0</v>
      </c>
      <c r="AV41" s="113">
        <f>SUMIF('PnL Detail'!$A:$A,$D41,'PnL Detail'!$AT:$AT)</f>
        <v>0</v>
      </c>
      <c r="AW41" s="152">
        <f>SUMIF('PnL Detail'!$A:$A,$D41,'PnL Detail'!$AU:$AU)</f>
        <v>0</v>
      </c>
      <c r="AY41" s="113">
        <f t="shared" si="102"/>
        <v>0</v>
      </c>
      <c r="AZ41" s="117" t="e">
        <f t="shared" si="85"/>
        <v>#DIV/0!</v>
      </c>
      <c r="BA41" s="113">
        <f>SUMIF('PnL Detail'!$A:$A,$D41,'PnL Detail'!$AY:$AY)</f>
        <v>0</v>
      </c>
      <c r="BB41" s="113">
        <f>SUMIF('PnL Detail'!$A:$A,$D41,'PnL Detail'!$AZ:$AZ)</f>
        <v>0</v>
      </c>
      <c r="BC41" s="113">
        <f>SUMIF('PnL Detail'!$A:$A,$D41,'PnL Detail'!$BA:$BA)</f>
        <v>0</v>
      </c>
      <c r="BD41" s="113">
        <f>SUMIF('PnL Detail'!$A:$A,$D41,'PnL Detail'!$BB:$BB)</f>
        <v>0</v>
      </c>
      <c r="BE41" s="113">
        <f>SUMIF('PnL Detail'!$A:$A,$D41,'PnL Detail'!$BC:$BC)</f>
        <v>0</v>
      </c>
      <c r="BF41" s="113">
        <f>SUMIF('PnL Detail'!$A:$A,$D41,'PnL Detail'!$BD:$BD)</f>
        <v>0</v>
      </c>
      <c r="BG41" s="113">
        <f>SUMIF('PnL Detail'!$A:$A,$D41,'PnL Detail'!$BE:$BE)</f>
        <v>0</v>
      </c>
      <c r="BH41" s="113">
        <f>SUMIF('PnL Detail'!$A:$A,$D41,'PnL Detail'!$BF:$BF)</f>
        <v>0</v>
      </c>
      <c r="BI41" s="113">
        <f>SUMIF('PnL Detail'!$A:$A,$D41,'PnL Detail'!$BG:$BG)</f>
        <v>0</v>
      </c>
      <c r="BJ41" s="113">
        <f>SUMIF('PnL Detail'!$A:$A,$D41,'PnL Detail'!$BH:$BH)</f>
        <v>0</v>
      </c>
      <c r="BK41" s="113">
        <f>SUMIF('PnL Detail'!$A:$A,$D41,'PnL Detail'!$BI:$BI)</f>
        <v>0</v>
      </c>
      <c r="BL41" s="152">
        <f>SUMIF('PnL Detail'!$A:$A,$D41,'PnL Detail'!$BJ:$BJ)</f>
        <v>0</v>
      </c>
    </row>
    <row r="42" spans="1:64" ht="15.5">
      <c r="A42" s="2" t="s">
        <v>580</v>
      </c>
      <c r="B42" s="592"/>
      <c r="C42" s="110" t="s">
        <v>581</v>
      </c>
      <c r="D42" s="110">
        <v>5318</v>
      </c>
      <c r="E42" s="115" t="s">
        <v>582</v>
      </c>
      <c r="F42" s="113">
        <f t="shared" si="87"/>
        <v>0</v>
      </c>
      <c r="G42" s="117" t="e">
        <f t="shared" si="79"/>
        <v>#DIV/0!</v>
      </c>
      <c r="H42" s="113">
        <f t="shared" si="88"/>
        <v>0</v>
      </c>
      <c r="I42" s="113">
        <f t="shared" si="89"/>
        <v>0</v>
      </c>
      <c r="J42" s="113">
        <f t="shared" si="90"/>
        <v>0</v>
      </c>
      <c r="K42" s="113">
        <f t="shared" si="91"/>
        <v>0</v>
      </c>
      <c r="L42" s="113">
        <f t="shared" si="92"/>
        <v>0</v>
      </c>
      <c r="M42" s="113">
        <f t="shared" si="93"/>
        <v>0</v>
      </c>
      <c r="N42" s="113">
        <f t="shared" si="94"/>
        <v>0</v>
      </c>
      <c r="O42" s="113">
        <f t="shared" si="95"/>
        <v>0</v>
      </c>
      <c r="P42" s="113">
        <f t="shared" si="96"/>
        <v>0</v>
      </c>
      <c r="Q42" s="113">
        <f t="shared" si="97"/>
        <v>0</v>
      </c>
      <c r="R42" s="113">
        <f t="shared" si="98"/>
        <v>0</v>
      </c>
      <c r="S42" s="152">
        <f t="shared" si="99"/>
        <v>0</v>
      </c>
      <c r="U42" s="113">
        <f t="shared" si="100"/>
        <v>0</v>
      </c>
      <c r="V42" s="117" t="e">
        <f t="shared" si="81"/>
        <v>#DIV/0!</v>
      </c>
      <c r="W42" s="113">
        <f>SUMIF('PnL Detail'!$A:$A,$D42,'PnL Detail'!$U:$U)</f>
        <v>0</v>
      </c>
      <c r="X42" s="113">
        <f>SUMIF('PnL Detail'!$A:$A,$D42,'PnL Detail'!$V:$V)</f>
        <v>0</v>
      </c>
      <c r="Y42" s="113">
        <f>SUMIF('PnL Detail'!$A:$A,$D42,'PnL Detail'!$W:$W)</f>
        <v>0</v>
      </c>
      <c r="Z42" s="113">
        <f>SUMIF('PnL Detail'!$A:$A,$D42,'PnL Detail'!$X:$X)</f>
        <v>0</v>
      </c>
      <c r="AA42" s="113">
        <f>SUMIF('PnL Detail'!$A:$A,$D42,'PnL Detail'!$Y:$Y)</f>
        <v>0</v>
      </c>
      <c r="AB42" s="113">
        <f>SUMIF('PnL Detail'!$A:$A,$D42,'PnL Detail'!$Z:$Z)</f>
        <v>0</v>
      </c>
      <c r="AC42" s="113">
        <f>SUMIF('PnL Detail'!$A:$A,$D42,'PnL Detail'!$AA:$AA)</f>
        <v>0</v>
      </c>
      <c r="AD42" s="113">
        <f>SUMIF('PnL Detail'!$A:$A,$D42,'PnL Detail'!$AB:$AB)</f>
        <v>0</v>
      </c>
      <c r="AE42" s="113">
        <f>SUMIF('PnL Detail'!$A:$A,$D42,'PnL Detail'!$AC:$AC)</f>
        <v>0</v>
      </c>
      <c r="AF42" s="113">
        <f>SUMIF('PnL Detail'!$A:$A,$D42,'PnL Detail'!$AD:$AD)</f>
        <v>0</v>
      </c>
      <c r="AG42" s="113">
        <f>SUMIF('PnL Detail'!$A:$A,$D42,'PnL Detail'!$AE:$AE)</f>
        <v>0</v>
      </c>
      <c r="AH42" s="152">
        <f>SUMIF('PnL Detail'!$A:$A,$D42,'PnL Detail'!$AF:$AF)</f>
        <v>0</v>
      </c>
      <c r="AJ42" s="113">
        <f t="shared" si="101"/>
        <v>0</v>
      </c>
      <c r="AK42" s="117" t="e">
        <f t="shared" si="83"/>
        <v>#DIV/0!</v>
      </c>
      <c r="AL42" s="113">
        <f>SUMIF('PnL Detail'!$A:$A,$D42,'PnL Detail'!$AJ:$AJ)</f>
        <v>0</v>
      </c>
      <c r="AM42" s="113">
        <f>SUMIF('PnL Detail'!$A:$A,$D42,'PnL Detail'!$AK:$AK)</f>
        <v>0</v>
      </c>
      <c r="AN42" s="113">
        <f>SUMIF('PnL Detail'!$A:$A,$D42,'PnL Detail'!$AL:$AL)</f>
        <v>0</v>
      </c>
      <c r="AO42" s="113">
        <f>SUMIF('PnL Detail'!$A:$A,$D42,'PnL Detail'!$AM:$AM)</f>
        <v>0</v>
      </c>
      <c r="AP42" s="113">
        <f>SUMIF('PnL Detail'!$A:$A,$D42,'PnL Detail'!$AN:$AN)</f>
        <v>0</v>
      </c>
      <c r="AQ42" s="113">
        <f>SUMIF('PnL Detail'!$A:$A,$D42,'PnL Detail'!$AO:$AO)</f>
        <v>0</v>
      </c>
      <c r="AR42" s="113">
        <f>SUMIF('PnL Detail'!$A:$A,$D42,'PnL Detail'!$AP:$AP)</f>
        <v>0</v>
      </c>
      <c r="AS42" s="113">
        <f>SUMIF('PnL Detail'!$A:$A,$D42,'PnL Detail'!$AQ:$AQ)</f>
        <v>0</v>
      </c>
      <c r="AT42" s="113">
        <f>SUMIF('PnL Detail'!$A:$A,$D42,'PnL Detail'!$AR:$AR)</f>
        <v>0</v>
      </c>
      <c r="AU42" s="113">
        <f>SUMIF('PnL Detail'!$A:$A,$D42,'PnL Detail'!$AS:$AS)</f>
        <v>0</v>
      </c>
      <c r="AV42" s="113">
        <f>SUMIF('PnL Detail'!$A:$A,$D42,'PnL Detail'!$AT:$AT)</f>
        <v>0</v>
      </c>
      <c r="AW42" s="152">
        <f>SUMIF('PnL Detail'!$A:$A,$D42,'PnL Detail'!$AU:$AU)</f>
        <v>0</v>
      </c>
      <c r="AY42" s="113">
        <f t="shared" si="102"/>
        <v>0</v>
      </c>
      <c r="AZ42" s="117" t="e">
        <f t="shared" si="85"/>
        <v>#DIV/0!</v>
      </c>
      <c r="BA42" s="113">
        <f>SUMIF('PnL Detail'!$A:$A,$D42,'PnL Detail'!$AY:$AY)</f>
        <v>0</v>
      </c>
      <c r="BB42" s="113">
        <f>SUMIF('PnL Detail'!$A:$A,$D42,'PnL Detail'!$AZ:$AZ)</f>
        <v>0</v>
      </c>
      <c r="BC42" s="113">
        <f>SUMIF('PnL Detail'!$A:$A,$D42,'PnL Detail'!$BA:$BA)</f>
        <v>0</v>
      </c>
      <c r="BD42" s="113">
        <f>SUMIF('PnL Detail'!$A:$A,$D42,'PnL Detail'!$BB:$BB)</f>
        <v>0</v>
      </c>
      <c r="BE42" s="113">
        <f>SUMIF('PnL Detail'!$A:$A,$D42,'PnL Detail'!$BC:$BC)</f>
        <v>0</v>
      </c>
      <c r="BF42" s="113">
        <f>SUMIF('PnL Detail'!$A:$A,$D42,'PnL Detail'!$BD:$BD)</f>
        <v>0</v>
      </c>
      <c r="BG42" s="113">
        <f>SUMIF('PnL Detail'!$A:$A,$D42,'PnL Detail'!$BE:$BE)</f>
        <v>0</v>
      </c>
      <c r="BH42" s="113">
        <f>SUMIF('PnL Detail'!$A:$A,$D42,'PnL Detail'!$BF:$BF)</f>
        <v>0</v>
      </c>
      <c r="BI42" s="113">
        <f>SUMIF('PnL Detail'!$A:$A,$D42,'PnL Detail'!$BG:$BG)</f>
        <v>0</v>
      </c>
      <c r="BJ42" s="113">
        <f>SUMIF('PnL Detail'!$A:$A,$D42,'PnL Detail'!$BH:$BH)</f>
        <v>0</v>
      </c>
      <c r="BK42" s="113">
        <f>SUMIF('PnL Detail'!$A:$A,$D42,'PnL Detail'!$BI:$BI)</f>
        <v>0</v>
      </c>
      <c r="BL42" s="152">
        <f>SUMIF('PnL Detail'!$A:$A,$D42,'PnL Detail'!$BJ:$BJ)</f>
        <v>0</v>
      </c>
    </row>
    <row r="43" spans="1:64" ht="15.5">
      <c r="A43" s="2" t="s">
        <v>583</v>
      </c>
      <c r="B43" s="592"/>
      <c r="C43" s="110" t="s">
        <v>584</v>
      </c>
      <c r="D43" s="110">
        <v>5321</v>
      </c>
      <c r="E43" s="115" t="s">
        <v>585</v>
      </c>
      <c r="F43" s="113">
        <f t="shared" si="87"/>
        <v>0</v>
      </c>
      <c r="G43" s="117" t="e">
        <f t="shared" si="79"/>
        <v>#DIV/0!</v>
      </c>
      <c r="H43" s="113">
        <f t="shared" si="88"/>
        <v>0</v>
      </c>
      <c r="I43" s="113">
        <f t="shared" si="89"/>
        <v>0</v>
      </c>
      <c r="J43" s="113">
        <f t="shared" si="90"/>
        <v>0</v>
      </c>
      <c r="K43" s="113">
        <f t="shared" si="91"/>
        <v>0</v>
      </c>
      <c r="L43" s="113">
        <f t="shared" si="92"/>
        <v>0</v>
      </c>
      <c r="M43" s="113">
        <f t="shared" si="93"/>
        <v>0</v>
      </c>
      <c r="N43" s="113">
        <f t="shared" si="94"/>
        <v>0</v>
      </c>
      <c r="O43" s="113">
        <f t="shared" si="95"/>
        <v>0</v>
      </c>
      <c r="P43" s="113">
        <f t="shared" si="96"/>
        <v>0</v>
      </c>
      <c r="Q43" s="113">
        <f t="shared" si="97"/>
        <v>0</v>
      </c>
      <c r="R43" s="113">
        <f t="shared" si="98"/>
        <v>0</v>
      </c>
      <c r="S43" s="152">
        <f t="shared" si="99"/>
        <v>0</v>
      </c>
      <c r="U43" s="113">
        <f t="shared" si="100"/>
        <v>0</v>
      </c>
      <c r="V43" s="117" t="e">
        <f t="shared" si="81"/>
        <v>#DIV/0!</v>
      </c>
      <c r="W43" s="113">
        <f>SUMIF('PnL Detail'!$A:$A,$D43,'PnL Detail'!$U:$U)</f>
        <v>0</v>
      </c>
      <c r="X43" s="113">
        <f>SUMIF('PnL Detail'!$A:$A,$D43,'PnL Detail'!$V:$V)</f>
        <v>0</v>
      </c>
      <c r="Y43" s="113">
        <f>SUMIF('PnL Detail'!$A:$A,$D43,'PnL Detail'!$W:$W)</f>
        <v>0</v>
      </c>
      <c r="Z43" s="113">
        <f>SUMIF('PnL Detail'!$A:$A,$D43,'PnL Detail'!$X:$X)</f>
        <v>0</v>
      </c>
      <c r="AA43" s="113">
        <f>SUMIF('PnL Detail'!$A:$A,$D43,'PnL Detail'!$Y:$Y)</f>
        <v>0</v>
      </c>
      <c r="AB43" s="113">
        <f>SUMIF('PnL Detail'!$A:$A,$D43,'PnL Detail'!$Z:$Z)</f>
        <v>0</v>
      </c>
      <c r="AC43" s="113">
        <f>SUMIF('PnL Detail'!$A:$A,$D43,'PnL Detail'!$AA:$AA)</f>
        <v>0</v>
      </c>
      <c r="AD43" s="113">
        <f>SUMIF('PnL Detail'!$A:$A,$D43,'PnL Detail'!$AB:$AB)</f>
        <v>0</v>
      </c>
      <c r="AE43" s="113">
        <f>SUMIF('PnL Detail'!$A:$A,$D43,'PnL Detail'!$AC:$AC)</f>
        <v>0</v>
      </c>
      <c r="AF43" s="113">
        <f>SUMIF('PnL Detail'!$A:$A,$D43,'PnL Detail'!$AD:$AD)</f>
        <v>0</v>
      </c>
      <c r="AG43" s="113">
        <f>SUMIF('PnL Detail'!$A:$A,$D43,'PnL Detail'!$AE:$AE)</f>
        <v>0</v>
      </c>
      <c r="AH43" s="152">
        <f>SUMIF('PnL Detail'!$A:$A,$D43,'PnL Detail'!$AF:$AF)</f>
        <v>0</v>
      </c>
      <c r="AJ43" s="113">
        <f t="shared" si="101"/>
        <v>0</v>
      </c>
      <c r="AK43" s="117" t="e">
        <f t="shared" si="83"/>
        <v>#DIV/0!</v>
      </c>
      <c r="AL43" s="113">
        <f>SUMIF('PnL Detail'!$A:$A,$D43,'PnL Detail'!$AJ:$AJ)</f>
        <v>0</v>
      </c>
      <c r="AM43" s="113">
        <f>SUMIF('PnL Detail'!$A:$A,$D43,'PnL Detail'!$AK:$AK)</f>
        <v>0</v>
      </c>
      <c r="AN43" s="113">
        <f>SUMIF('PnL Detail'!$A:$A,$D43,'PnL Detail'!$AL:$AL)</f>
        <v>0</v>
      </c>
      <c r="AO43" s="113">
        <f>SUMIF('PnL Detail'!$A:$A,$D43,'PnL Detail'!$AM:$AM)</f>
        <v>0</v>
      </c>
      <c r="AP43" s="113">
        <f>SUMIF('PnL Detail'!$A:$A,$D43,'PnL Detail'!$AN:$AN)</f>
        <v>0</v>
      </c>
      <c r="AQ43" s="113">
        <f>SUMIF('PnL Detail'!$A:$A,$D43,'PnL Detail'!$AO:$AO)</f>
        <v>0</v>
      </c>
      <c r="AR43" s="113">
        <f>SUMIF('PnL Detail'!$A:$A,$D43,'PnL Detail'!$AP:$AP)</f>
        <v>0</v>
      </c>
      <c r="AS43" s="113">
        <f>SUMIF('PnL Detail'!$A:$A,$D43,'PnL Detail'!$AQ:$AQ)</f>
        <v>0</v>
      </c>
      <c r="AT43" s="113">
        <f>SUMIF('PnL Detail'!$A:$A,$D43,'PnL Detail'!$AR:$AR)</f>
        <v>0</v>
      </c>
      <c r="AU43" s="113">
        <f>SUMIF('PnL Detail'!$A:$A,$D43,'PnL Detail'!$AS:$AS)</f>
        <v>0</v>
      </c>
      <c r="AV43" s="113">
        <f>SUMIF('PnL Detail'!$A:$A,$D43,'PnL Detail'!$AT:$AT)</f>
        <v>0</v>
      </c>
      <c r="AW43" s="152">
        <f>SUMIF('PnL Detail'!$A:$A,$D43,'PnL Detail'!$AU:$AU)</f>
        <v>0</v>
      </c>
      <c r="AY43" s="113">
        <f t="shared" si="102"/>
        <v>0</v>
      </c>
      <c r="AZ43" s="117" t="e">
        <f t="shared" si="85"/>
        <v>#DIV/0!</v>
      </c>
      <c r="BA43" s="113">
        <f>SUMIF('PnL Detail'!$A:$A,$D43,'PnL Detail'!$AY:$AY)</f>
        <v>0</v>
      </c>
      <c r="BB43" s="113">
        <f>SUMIF('PnL Detail'!$A:$A,$D43,'PnL Detail'!$AZ:$AZ)</f>
        <v>0</v>
      </c>
      <c r="BC43" s="113">
        <f>SUMIF('PnL Detail'!$A:$A,$D43,'PnL Detail'!$BA:$BA)</f>
        <v>0</v>
      </c>
      <c r="BD43" s="113">
        <f>SUMIF('PnL Detail'!$A:$A,$D43,'PnL Detail'!$BB:$BB)</f>
        <v>0</v>
      </c>
      <c r="BE43" s="113">
        <f>SUMIF('PnL Detail'!$A:$A,$D43,'PnL Detail'!$BC:$BC)</f>
        <v>0</v>
      </c>
      <c r="BF43" s="113">
        <f>SUMIF('PnL Detail'!$A:$A,$D43,'PnL Detail'!$BD:$BD)</f>
        <v>0</v>
      </c>
      <c r="BG43" s="113">
        <f>SUMIF('PnL Detail'!$A:$A,$D43,'PnL Detail'!$BE:$BE)</f>
        <v>0</v>
      </c>
      <c r="BH43" s="113">
        <f>SUMIF('PnL Detail'!$A:$A,$D43,'PnL Detail'!$BF:$BF)</f>
        <v>0</v>
      </c>
      <c r="BI43" s="113">
        <f>SUMIF('PnL Detail'!$A:$A,$D43,'PnL Detail'!$BG:$BG)</f>
        <v>0</v>
      </c>
      <c r="BJ43" s="113">
        <f>SUMIF('PnL Detail'!$A:$A,$D43,'PnL Detail'!$BH:$BH)</f>
        <v>0</v>
      </c>
      <c r="BK43" s="113">
        <f>SUMIF('PnL Detail'!$A:$A,$D43,'PnL Detail'!$BI:$BI)</f>
        <v>0</v>
      </c>
      <c r="BL43" s="152">
        <f>SUMIF('PnL Detail'!$A:$A,$D43,'PnL Detail'!$BJ:$BJ)</f>
        <v>0</v>
      </c>
    </row>
    <row r="44" spans="1:64" ht="15.5">
      <c r="A44" s="2" t="s">
        <v>586</v>
      </c>
      <c r="B44" s="592"/>
      <c r="C44" s="110" t="s">
        <v>587</v>
      </c>
      <c r="D44" s="110">
        <v>5324</v>
      </c>
      <c r="E44" s="115" t="s">
        <v>587</v>
      </c>
      <c r="F44" s="113">
        <f t="shared" si="87"/>
        <v>0</v>
      </c>
      <c r="G44" s="117" t="e">
        <f t="shared" si="79"/>
        <v>#DIV/0!</v>
      </c>
      <c r="H44" s="113">
        <f t="shared" si="88"/>
        <v>0</v>
      </c>
      <c r="I44" s="113">
        <f t="shared" si="89"/>
        <v>0</v>
      </c>
      <c r="J44" s="113">
        <f t="shared" si="90"/>
        <v>0</v>
      </c>
      <c r="K44" s="113">
        <f t="shared" si="91"/>
        <v>0</v>
      </c>
      <c r="L44" s="113">
        <f t="shared" si="92"/>
        <v>0</v>
      </c>
      <c r="M44" s="113">
        <f t="shared" si="93"/>
        <v>0</v>
      </c>
      <c r="N44" s="113">
        <f t="shared" si="94"/>
        <v>0</v>
      </c>
      <c r="O44" s="113">
        <f t="shared" si="95"/>
        <v>0</v>
      </c>
      <c r="P44" s="113">
        <f t="shared" si="96"/>
        <v>0</v>
      </c>
      <c r="Q44" s="113">
        <f t="shared" si="97"/>
        <v>0</v>
      </c>
      <c r="R44" s="113">
        <f t="shared" si="98"/>
        <v>0</v>
      </c>
      <c r="S44" s="152">
        <f t="shared" si="99"/>
        <v>0</v>
      </c>
      <c r="U44" s="113">
        <f t="shared" si="100"/>
        <v>0</v>
      </c>
      <c r="V44" s="117" t="e">
        <f t="shared" si="81"/>
        <v>#DIV/0!</v>
      </c>
      <c r="W44" s="113">
        <f>SUMIF('PnL Detail'!$A:$A,$D44,'PnL Detail'!$U:$U)</f>
        <v>0</v>
      </c>
      <c r="X44" s="113">
        <f>SUMIF('PnL Detail'!$A:$A,$D44,'PnL Detail'!$V:$V)</f>
        <v>0</v>
      </c>
      <c r="Y44" s="113">
        <f>SUMIF('PnL Detail'!$A:$A,$D44,'PnL Detail'!$W:$W)</f>
        <v>0</v>
      </c>
      <c r="Z44" s="113">
        <f>SUMIF('PnL Detail'!$A:$A,$D44,'PnL Detail'!$X:$X)</f>
        <v>0</v>
      </c>
      <c r="AA44" s="113">
        <f>SUMIF('PnL Detail'!$A:$A,$D44,'PnL Detail'!$Y:$Y)</f>
        <v>0</v>
      </c>
      <c r="AB44" s="113">
        <f>SUMIF('PnL Detail'!$A:$A,$D44,'PnL Detail'!$Z:$Z)</f>
        <v>0</v>
      </c>
      <c r="AC44" s="113">
        <f>SUMIF('PnL Detail'!$A:$A,$D44,'PnL Detail'!$AA:$AA)</f>
        <v>0</v>
      </c>
      <c r="AD44" s="113">
        <f>SUMIF('PnL Detail'!$A:$A,$D44,'PnL Detail'!$AB:$AB)</f>
        <v>0</v>
      </c>
      <c r="AE44" s="113">
        <f>SUMIF('PnL Detail'!$A:$A,$D44,'PnL Detail'!$AC:$AC)</f>
        <v>0</v>
      </c>
      <c r="AF44" s="113">
        <f>SUMIF('PnL Detail'!$A:$A,$D44,'PnL Detail'!$AD:$AD)</f>
        <v>0</v>
      </c>
      <c r="AG44" s="113">
        <f>SUMIF('PnL Detail'!$A:$A,$D44,'PnL Detail'!$AE:$AE)</f>
        <v>0</v>
      </c>
      <c r="AH44" s="152">
        <f>SUMIF('PnL Detail'!$A:$A,$D44,'PnL Detail'!$AF:$AF)</f>
        <v>0</v>
      </c>
      <c r="AJ44" s="113">
        <f t="shared" si="101"/>
        <v>0</v>
      </c>
      <c r="AK44" s="117" t="e">
        <f t="shared" si="83"/>
        <v>#DIV/0!</v>
      </c>
      <c r="AL44" s="113">
        <f>SUMIF('PnL Detail'!$A:$A,$D44,'PnL Detail'!$AJ:$AJ)</f>
        <v>0</v>
      </c>
      <c r="AM44" s="113">
        <f>SUMIF('PnL Detail'!$A:$A,$D44,'PnL Detail'!$AK:$AK)</f>
        <v>0</v>
      </c>
      <c r="AN44" s="113">
        <f>SUMIF('PnL Detail'!$A:$A,$D44,'PnL Detail'!$AL:$AL)</f>
        <v>0</v>
      </c>
      <c r="AO44" s="113">
        <f>SUMIF('PnL Detail'!$A:$A,$D44,'PnL Detail'!$AM:$AM)</f>
        <v>0</v>
      </c>
      <c r="AP44" s="113">
        <f>SUMIF('PnL Detail'!$A:$A,$D44,'PnL Detail'!$AN:$AN)</f>
        <v>0</v>
      </c>
      <c r="AQ44" s="113">
        <f>SUMIF('PnL Detail'!$A:$A,$D44,'PnL Detail'!$AO:$AO)</f>
        <v>0</v>
      </c>
      <c r="AR44" s="113">
        <f>SUMIF('PnL Detail'!$A:$A,$D44,'PnL Detail'!$AP:$AP)</f>
        <v>0</v>
      </c>
      <c r="AS44" s="113">
        <f>SUMIF('PnL Detail'!$A:$A,$D44,'PnL Detail'!$AQ:$AQ)</f>
        <v>0</v>
      </c>
      <c r="AT44" s="113">
        <f>SUMIF('PnL Detail'!$A:$A,$D44,'PnL Detail'!$AR:$AR)</f>
        <v>0</v>
      </c>
      <c r="AU44" s="113">
        <f>SUMIF('PnL Detail'!$A:$A,$D44,'PnL Detail'!$AS:$AS)</f>
        <v>0</v>
      </c>
      <c r="AV44" s="113">
        <f>SUMIF('PnL Detail'!$A:$A,$D44,'PnL Detail'!$AT:$AT)</f>
        <v>0</v>
      </c>
      <c r="AW44" s="152">
        <f>SUMIF('PnL Detail'!$A:$A,$D44,'PnL Detail'!$AU:$AU)</f>
        <v>0</v>
      </c>
      <c r="AY44" s="113">
        <f t="shared" si="102"/>
        <v>0</v>
      </c>
      <c r="AZ44" s="117" t="e">
        <f t="shared" si="85"/>
        <v>#DIV/0!</v>
      </c>
      <c r="BA44" s="113">
        <f>SUMIF('PnL Detail'!$A:$A,$D44,'PnL Detail'!$AY:$AY)</f>
        <v>0</v>
      </c>
      <c r="BB44" s="113">
        <f>SUMIF('PnL Detail'!$A:$A,$D44,'PnL Detail'!$AZ:$AZ)</f>
        <v>0</v>
      </c>
      <c r="BC44" s="113">
        <f>SUMIF('PnL Detail'!$A:$A,$D44,'PnL Detail'!$BA:$BA)</f>
        <v>0</v>
      </c>
      <c r="BD44" s="113">
        <f>SUMIF('PnL Detail'!$A:$A,$D44,'PnL Detail'!$BB:$BB)</f>
        <v>0</v>
      </c>
      <c r="BE44" s="113">
        <f>SUMIF('PnL Detail'!$A:$A,$D44,'PnL Detail'!$BC:$BC)</f>
        <v>0</v>
      </c>
      <c r="BF44" s="113">
        <f>SUMIF('PnL Detail'!$A:$A,$D44,'PnL Detail'!$BD:$BD)</f>
        <v>0</v>
      </c>
      <c r="BG44" s="113">
        <f>SUMIF('PnL Detail'!$A:$A,$D44,'PnL Detail'!$BE:$BE)</f>
        <v>0</v>
      </c>
      <c r="BH44" s="113">
        <f>SUMIF('PnL Detail'!$A:$A,$D44,'PnL Detail'!$BF:$BF)</f>
        <v>0</v>
      </c>
      <c r="BI44" s="113">
        <f>SUMIF('PnL Detail'!$A:$A,$D44,'PnL Detail'!$BG:$BG)</f>
        <v>0</v>
      </c>
      <c r="BJ44" s="113">
        <f>SUMIF('PnL Detail'!$A:$A,$D44,'PnL Detail'!$BH:$BH)</f>
        <v>0</v>
      </c>
      <c r="BK44" s="113">
        <f>SUMIF('PnL Detail'!$A:$A,$D44,'PnL Detail'!$BI:$BI)</f>
        <v>0</v>
      </c>
      <c r="BL44" s="152">
        <f>SUMIF('PnL Detail'!$A:$A,$D44,'PnL Detail'!$BJ:$BJ)</f>
        <v>0</v>
      </c>
    </row>
    <row r="45" spans="1:64" ht="15.5">
      <c r="A45" s="2" t="s">
        <v>588</v>
      </c>
      <c r="B45" s="592"/>
      <c r="C45" s="110" t="s">
        <v>589</v>
      </c>
      <c r="D45" s="110">
        <v>5323</v>
      </c>
      <c r="E45" s="115" t="s">
        <v>590</v>
      </c>
      <c r="F45" s="113">
        <f t="shared" si="87"/>
        <v>0</v>
      </c>
      <c r="G45" s="117" t="e">
        <f t="shared" si="79"/>
        <v>#DIV/0!</v>
      </c>
      <c r="H45" s="113">
        <f t="shared" si="88"/>
        <v>0</v>
      </c>
      <c r="I45" s="113">
        <f t="shared" si="89"/>
        <v>0</v>
      </c>
      <c r="J45" s="113">
        <f t="shared" si="90"/>
        <v>0</v>
      </c>
      <c r="K45" s="113">
        <f t="shared" si="91"/>
        <v>0</v>
      </c>
      <c r="L45" s="113">
        <f t="shared" si="92"/>
        <v>0</v>
      </c>
      <c r="M45" s="113">
        <f t="shared" si="93"/>
        <v>0</v>
      </c>
      <c r="N45" s="113">
        <f t="shared" si="94"/>
        <v>0</v>
      </c>
      <c r="O45" s="113">
        <f t="shared" si="95"/>
        <v>0</v>
      </c>
      <c r="P45" s="113">
        <f t="shared" si="96"/>
        <v>0</v>
      </c>
      <c r="Q45" s="113">
        <f t="shared" si="97"/>
        <v>0</v>
      </c>
      <c r="R45" s="113">
        <f t="shared" si="98"/>
        <v>0</v>
      </c>
      <c r="S45" s="152">
        <f t="shared" si="99"/>
        <v>0</v>
      </c>
      <c r="U45" s="113">
        <f t="shared" si="100"/>
        <v>0</v>
      </c>
      <c r="V45" s="117" t="e">
        <f t="shared" si="81"/>
        <v>#DIV/0!</v>
      </c>
      <c r="W45" s="113">
        <f>SUMIF('PnL Detail'!$A:$A,$D45,'PnL Detail'!$U:$U)</f>
        <v>0</v>
      </c>
      <c r="X45" s="113">
        <f>SUMIF('PnL Detail'!$A:$A,$D45,'PnL Detail'!$V:$V)</f>
        <v>0</v>
      </c>
      <c r="Y45" s="113">
        <f>SUMIF('PnL Detail'!$A:$A,$D45,'PnL Detail'!$W:$W)</f>
        <v>0</v>
      </c>
      <c r="Z45" s="113">
        <f>SUMIF('PnL Detail'!$A:$A,$D45,'PnL Detail'!$X:$X)</f>
        <v>0</v>
      </c>
      <c r="AA45" s="113">
        <f>SUMIF('PnL Detail'!$A:$A,$D45,'PnL Detail'!$Y:$Y)</f>
        <v>0</v>
      </c>
      <c r="AB45" s="113">
        <f>SUMIF('PnL Detail'!$A:$A,$D45,'PnL Detail'!$Z:$Z)</f>
        <v>0</v>
      </c>
      <c r="AC45" s="113">
        <f>SUMIF('PnL Detail'!$A:$A,$D45,'PnL Detail'!$AA:$AA)</f>
        <v>0</v>
      </c>
      <c r="AD45" s="113">
        <f>SUMIF('PnL Detail'!$A:$A,$D45,'PnL Detail'!$AB:$AB)</f>
        <v>0</v>
      </c>
      <c r="AE45" s="113">
        <f>SUMIF('PnL Detail'!$A:$A,$D45,'PnL Detail'!$AC:$AC)</f>
        <v>0</v>
      </c>
      <c r="AF45" s="113">
        <f>SUMIF('PnL Detail'!$A:$A,$D45,'PnL Detail'!$AD:$AD)</f>
        <v>0</v>
      </c>
      <c r="AG45" s="113">
        <f>SUMIF('PnL Detail'!$A:$A,$D45,'PnL Detail'!$AE:$AE)</f>
        <v>0</v>
      </c>
      <c r="AH45" s="152">
        <f>SUMIF('PnL Detail'!$A:$A,$D45,'PnL Detail'!$AF:$AF)</f>
        <v>0</v>
      </c>
      <c r="AJ45" s="113">
        <f t="shared" si="101"/>
        <v>0</v>
      </c>
      <c r="AK45" s="117" t="e">
        <f t="shared" si="83"/>
        <v>#DIV/0!</v>
      </c>
      <c r="AL45" s="113">
        <f>SUMIF('PnL Detail'!$A:$A,$D45,'PnL Detail'!$AJ:$AJ)</f>
        <v>0</v>
      </c>
      <c r="AM45" s="113">
        <f>SUMIF('PnL Detail'!$A:$A,$D45,'PnL Detail'!$AK:$AK)</f>
        <v>0</v>
      </c>
      <c r="AN45" s="113">
        <f>SUMIF('PnL Detail'!$A:$A,$D45,'PnL Detail'!$AL:$AL)</f>
        <v>0</v>
      </c>
      <c r="AO45" s="113">
        <f>SUMIF('PnL Detail'!$A:$A,$D45,'PnL Detail'!$AM:$AM)</f>
        <v>0</v>
      </c>
      <c r="AP45" s="113">
        <f>SUMIF('PnL Detail'!$A:$A,$D45,'PnL Detail'!$AN:$AN)</f>
        <v>0</v>
      </c>
      <c r="AQ45" s="113">
        <f>SUMIF('PnL Detail'!$A:$A,$D45,'PnL Detail'!$AO:$AO)</f>
        <v>0</v>
      </c>
      <c r="AR45" s="113">
        <f>SUMIF('PnL Detail'!$A:$A,$D45,'PnL Detail'!$AP:$AP)</f>
        <v>0</v>
      </c>
      <c r="AS45" s="113">
        <f>SUMIF('PnL Detail'!$A:$A,$D45,'PnL Detail'!$AQ:$AQ)</f>
        <v>0</v>
      </c>
      <c r="AT45" s="113">
        <f>SUMIF('PnL Detail'!$A:$A,$D45,'PnL Detail'!$AR:$AR)</f>
        <v>0</v>
      </c>
      <c r="AU45" s="113">
        <f>SUMIF('PnL Detail'!$A:$A,$D45,'PnL Detail'!$AS:$AS)</f>
        <v>0</v>
      </c>
      <c r="AV45" s="113">
        <f>SUMIF('PnL Detail'!$A:$A,$D45,'PnL Detail'!$AT:$AT)</f>
        <v>0</v>
      </c>
      <c r="AW45" s="152">
        <f>SUMIF('PnL Detail'!$A:$A,$D45,'PnL Detail'!$AU:$AU)</f>
        <v>0</v>
      </c>
      <c r="AY45" s="113">
        <f t="shared" si="102"/>
        <v>0</v>
      </c>
      <c r="AZ45" s="117" t="e">
        <f t="shared" si="85"/>
        <v>#DIV/0!</v>
      </c>
      <c r="BA45" s="113">
        <f>SUMIF('PnL Detail'!$A:$A,$D45,'PnL Detail'!$AY:$AY)</f>
        <v>0</v>
      </c>
      <c r="BB45" s="113">
        <f>SUMIF('PnL Detail'!$A:$A,$D45,'PnL Detail'!$AZ:$AZ)</f>
        <v>0</v>
      </c>
      <c r="BC45" s="113">
        <f>SUMIF('PnL Detail'!$A:$A,$D45,'PnL Detail'!$BA:$BA)</f>
        <v>0</v>
      </c>
      <c r="BD45" s="113">
        <f>SUMIF('PnL Detail'!$A:$A,$D45,'PnL Detail'!$BB:$BB)</f>
        <v>0</v>
      </c>
      <c r="BE45" s="113">
        <f>SUMIF('PnL Detail'!$A:$A,$D45,'PnL Detail'!$BC:$BC)</f>
        <v>0</v>
      </c>
      <c r="BF45" s="113">
        <f>SUMIF('PnL Detail'!$A:$A,$D45,'PnL Detail'!$BD:$BD)</f>
        <v>0</v>
      </c>
      <c r="BG45" s="113">
        <f>SUMIF('PnL Detail'!$A:$A,$D45,'PnL Detail'!$BE:$BE)</f>
        <v>0</v>
      </c>
      <c r="BH45" s="113">
        <f>SUMIF('PnL Detail'!$A:$A,$D45,'PnL Detail'!$BF:$BF)</f>
        <v>0</v>
      </c>
      <c r="BI45" s="113">
        <f>SUMIF('PnL Detail'!$A:$A,$D45,'PnL Detail'!$BG:$BG)</f>
        <v>0</v>
      </c>
      <c r="BJ45" s="113">
        <f>SUMIF('PnL Detail'!$A:$A,$D45,'PnL Detail'!$BH:$BH)</f>
        <v>0</v>
      </c>
      <c r="BK45" s="113">
        <f>SUMIF('PnL Detail'!$A:$A,$D45,'PnL Detail'!$BI:$BI)</f>
        <v>0</v>
      </c>
      <c r="BL45" s="152">
        <f>SUMIF('PnL Detail'!$A:$A,$D45,'PnL Detail'!$BJ:$BJ)</f>
        <v>0</v>
      </c>
    </row>
    <row r="46" spans="1:64" ht="15.5">
      <c r="A46" s="2" t="s">
        <v>591</v>
      </c>
      <c r="B46" s="592"/>
      <c r="C46" s="605" t="s">
        <v>592</v>
      </c>
      <c r="D46" s="128">
        <v>5332</v>
      </c>
      <c r="E46" s="115" t="s">
        <v>593</v>
      </c>
      <c r="F46" s="113">
        <f t="shared" si="87"/>
        <v>0</v>
      </c>
      <c r="G46" s="117" t="e">
        <f>F413/F$13</f>
        <v>#DIV/0!</v>
      </c>
      <c r="H46" s="113">
        <f t="shared" si="88"/>
        <v>0</v>
      </c>
      <c r="I46" s="113">
        <f t="shared" si="89"/>
        <v>0</v>
      </c>
      <c r="J46" s="113">
        <f t="shared" si="90"/>
        <v>0</v>
      </c>
      <c r="K46" s="113">
        <f t="shared" si="91"/>
        <v>0</v>
      </c>
      <c r="L46" s="113">
        <f t="shared" si="92"/>
        <v>0</v>
      </c>
      <c r="M46" s="113">
        <f t="shared" si="93"/>
        <v>0</v>
      </c>
      <c r="N46" s="113">
        <f t="shared" si="94"/>
        <v>0</v>
      </c>
      <c r="O46" s="113">
        <f t="shared" si="95"/>
        <v>0</v>
      </c>
      <c r="P46" s="113">
        <f t="shared" si="96"/>
        <v>0</v>
      </c>
      <c r="Q46" s="113">
        <f t="shared" si="97"/>
        <v>0</v>
      </c>
      <c r="R46" s="113">
        <f t="shared" si="98"/>
        <v>0</v>
      </c>
      <c r="S46" s="152">
        <f t="shared" si="99"/>
        <v>0</v>
      </c>
      <c r="U46" s="113">
        <f t="shared" si="100"/>
        <v>0</v>
      </c>
      <c r="V46" s="117" t="e">
        <f>U413/U$13</f>
        <v>#DIV/0!</v>
      </c>
      <c r="W46" s="113">
        <f>SUMIF('PnL Detail'!$A:$A,$D46,'PnL Detail'!$U:$U)</f>
        <v>0</v>
      </c>
      <c r="X46" s="113">
        <f>SUMIF('PnL Detail'!$A:$A,$D46,'PnL Detail'!$V:$V)</f>
        <v>0</v>
      </c>
      <c r="Y46" s="113">
        <f>SUMIF('PnL Detail'!$A:$A,$D46,'PnL Detail'!$W:$W)</f>
        <v>0</v>
      </c>
      <c r="Z46" s="113">
        <f>SUMIF('PnL Detail'!$A:$A,$D46,'PnL Detail'!$X:$X)</f>
        <v>0</v>
      </c>
      <c r="AA46" s="113">
        <f>SUMIF('PnL Detail'!$A:$A,$D46,'PnL Detail'!$Y:$Y)</f>
        <v>0</v>
      </c>
      <c r="AB46" s="113">
        <f>SUMIF('PnL Detail'!$A:$A,$D46,'PnL Detail'!$Z:$Z)</f>
        <v>0</v>
      </c>
      <c r="AC46" s="113">
        <f>SUMIF('PnL Detail'!$A:$A,$D46,'PnL Detail'!$AA:$AA)</f>
        <v>0</v>
      </c>
      <c r="AD46" s="113">
        <f>SUMIF('PnL Detail'!$A:$A,$D46,'PnL Detail'!$AB:$AB)</f>
        <v>0</v>
      </c>
      <c r="AE46" s="113">
        <f>SUMIF('PnL Detail'!$A:$A,$D46,'PnL Detail'!$AC:$AC)</f>
        <v>0</v>
      </c>
      <c r="AF46" s="113">
        <f>SUMIF('PnL Detail'!$A:$A,$D46,'PnL Detail'!$AD:$AD)</f>
        <v>0</v>
      </c>
      <c r="AG46" s="113">
        <f>SUMIF('PnL Detail'!$A:$A,$D46,'PnL Detail'!$AE:$AE)</f>
        <v>0</v>
      </c>
      <c r="AH46" s="152">
        <f>SUMIF('PnL Detail'!$A:$A,$D46,'PnL Detail'!$AF:$AF)</f>
        <v>0</v>
      </c>
      <c r="AJ46" s="113">
        <f t="shared" si="101"/>
        <v>0</v>
      </c>
      <c r="AK46" s="117" t="e">
        <f>AJ413/AJ$13</f>
        <v>#DIV/0!</v>
      </c>
      <c r="AL46" s="113">
        <f>SUMIF('PnL Detail'!$A:$A,$D46,'PnL Detail'!$AJ:$AJ)</f>
        <v>0</v>
      </c>
      <c r="AM46" s="113">
        <f>SUMIF('PnL Detail'!$A:$A,$D46,'PnL Detail'!$AK:$AK)</f>
        <v>0</v>
      </c>
      <c r="AN46" s="113">
        <f>SUMIF('PnL Detail'!$A:$A,$D46,'PnL Detail'!$AL:$AL)</f>
        <v>0</v>
      </c>
      <c r="AO46" s="113">
        <f>SUMIF('PnL Detail'!$A:$A,$D46,'PnL Detail'!$AM:$AM)</f>
        <v>0</v>
      </c>
      <c r="AP46" s="113">
        <f>SUMIF('PnL Detail'!$A:$A,$D46,'PnL Detail'!$AN:$AN)</f>
        <v>0</v>
      </c>
      <c r="AQ46" s="113">
        <f>SUMIF('PnL Detail'!$A:$A,$D46,'PnL Detail'!$AO:$AO)</f>
        <v>0</v>
      </c>
      <c r="AR46" s="113">
        <f>SUMIF('PnL Detail'!$A:$A,$D46,'PnL Detail'!$AP:$AP)</f>
        <v>0</v>
      </c>
      <c r="AS46" s="113">
        <f>SUMIF('PnL Detail'!$A:$A,$D46,'PnL Detail'!$AQ:$AQ)</f>
        <v>0</v>
      </c>
      <c r="AT46" s="113">
        <f>SUMIF('PnL Detail'!$A:$A,$D46,'PnL Detail'!$AR:$AR)</f>
        <v>0</v>
      </c>
      <c r="AU46" s="113">
        <f>SUMIF('PnL Detail'!$A:$A,$D46,'PnL Detail'!$AS:$AS)</f>
        <v>0</v>
      </c>
      <c r="AV46" s="113">
        <f>SUMIF('PnL Detail'!$A:$A,$D46,'PnL Detail'!$AT:$AT)</f>
        <v>0</v>
      </c>
      <c r="AW46" s="152">
        <f>SUMIF('PnL Detail'!$A:$A,$D46,'PnL Detail'!$AU:$AU)</f>
        <v>0</v>
      </c>
      <c r="AY46" s="113">
        <f t="shared" si="102"/>
        <v>0</v>
      </c>
      <c r="AZ46" s="117" t="e">
        <f>AY413/AY$13</f>
        <v>#DIV/0!</v>
      </c>
      <c r="BA46" s="113">
        <f>SUMIF('PnL Detail'!$A:$A,$D46,'PnL Detail'!$AY:$AY)</f>
        <v>0</v>
      </c>
      <c r="BB46" s="113">
        <f>SUMIF('PnL Detail'!$A:$A,$D46,'PnL Detail'!$AZ:$AZ)</f>
        <v>0</v>
      </c>
      <c r="BC46" s="113">
        <f>SUMIF('PnL Detail'!$A:$A,$D46,'PnL Detail'!$BA:$BA)</f>
        <v>0</v>
      </c>
      <c r="BD46" s="113">
        <f>SUMIF('PnL Detail'!$A:$A,$D46,'PnL Detail'!$BB:$BB)</f>
        <v>0</v>
      </c>
      <c r="BE46" s="113">
        <f>SUMIF('PnL Detail'!$A:$A,$D46,'PnL Detail'!$BC:$BC)</f>
        <v>0</v>
      </c>
      <c r="BF46" s="113">
        <f>SUMIF('PnL Detail'!$A:$A,$D46,'PnL Detail'!$BD:$BD)</f>
        <v>0</v>
      </c>
      <c r="BG46" s="113">
        <f>SUMIF('PnL Detail'!$A:$A,$D46,'PnL Detail'!$BE:$BE)</f>
        <v>0</v>
      </c>
      <c r="BH46" s="113">
        <f>SUMIF('PnL Detail'!$A:$A,$D46,'PnL Detail'!$BF:$BF)</f>
        <v>0</v>
      </c>
      <c r="BI46" s="113">
        <f>SUMIF('PnL Detail'!$A:$A,$D46,'PnL Detail'!$BG:$BG)</f>
        <v>0</v>
      </c>
      <c r="BJ46" s="113">
        <f>SUMIF('PnL Detail'!$A:$A,$D46,'PnL Detail'!$BH:$BH)</f>
        <v>0</v>
      </c>
      <c r="BK46" s="113">
        <f>SUMIF('PnL Detail'!$A:$A,$D46,'PnL Detail'!$BI:$BI)</f>
        <v>0</v>
      </c>
      <c r="BL46" s="152">
        <f>SUMIF('PnL Detail'!$A:$A,$D46,'PnL Detail'!$BJ:$BJ)</f>
        <v>0</v>
      </c>
    </row>
    <row r="47" spans="1:64" ht="15.5">
      <c r="A47" s="2" t="s">
        <v>591</v>
      </c>
      <c r="B47" s="592"/>
      <c r="C47" s="606"/>
      <c r="D47" s="129">
        <v>5322</v>
      </c>
      <c r="E47" s="115" t="s">
        <v>241</v>
      </c>
      <c r="F47" s="113">
        <f t="shared" si="87"/>
        <v>0</v>
      </c>
      <c r="G47" s="117" t="e">
        <f t="shared" ref="G47:G55" si="103">F47/F$13</f>
        <v>#DIV/0!</v>
      </c>
      <c r="H47" s="113">
        <f t="shared" si="88"/>
        <v>0</v>
      </c>
      <c r="I47" s="113">
        <f t="shared" si="89"/>
        <v>0</v>
      </c>
      <c r="J47" s="113">
        <f t="shared" si="90"/>
        <v>0</v>
      </c>
      <c r="K47" s="113">
        <f t="shared" si="91"/>
        <v>0</v>
      </c>
      <c r="L47" s="113">
        <f t="shared" si="92"/>
        <v>0</v>
      </c>
      <c r="M47" s="113">
        <f t="shared" si="93"/>
        <v>0</v>
      </c>
      <c r="N47" s="113">
        <f t="shared" si="94"/>
        <v>0</v>
      </c>
      <c r="O47" s="113">
        <f t="shared" si="95"/>
        <v>0</v>
      </c>
      <c r="P47" s="113">
        <f t="shared" si="96"/>
        <v>0</v>
      </c>
      <c r="Q47" s="113">
        <f t="shared" si="97"/>
        <v>0</v>
      </c>
      <c r="R47" s="113">
        <f t="shared" si="98"/>
        <v>0</v>
      </c>
      <c r="S47" s="152">
        <f t="shared" si="99"/>
        <v>0</v>
      </c>
      <c r="U47" s="113">
        <f t="shared" si="100"/>
        <v>0</v>
      </c>
      <c r="V47" s="117" t="e">
        <f t="shared" ref="V47:V55" si="104">U47/U$13</f>
        <v>#DIV/0!</v>
      </c>
      <c r="W47" s="113">
        <f>SUMIF('PnL Detail'!$A:$A,$D47,'PnL Detail'!$U:$U)</f>
        <v>0</v>
      </c>
      <c r="X47" s="113">
        <f>SUMIF('PnL Detail'!$A:$A,$D47,'PnL Detail'!$V:$V)</f>
        <v>0</v>
      </c>
      <c r="Y47" s="113">
        <f>SUMIF('PnL Detail'!$A:$A,$D47,'PnL Detail'!$W:$W)</f>
        <v>0</v>
      </c>
      <c r="Z47" s="113">
        <f>SUMIF('PnL Detail'!$A:$A,$D47,'PnL Detail'!$X:$X)</f>
        <v>0</v>
      </c>
      <c r="AA47" s="113">
        <f>SUMIF('PnL Detail'!$A:$A,$D47,'PnL Detail'!$Y:$Y)</f>
        <v>0</v>
      </c>
      <c r="AB47" s="113">
        <f>SUMIF('PnL Detail'!$A:$A,$D47,'PnL Detail'!$Z:$Z)</f>
        <v>0</v>
      </c>
      <c r="AC47" s="113">
        <f>SUMIF('PnL Detail'!$A:$A,$D47,'PnL Detail'!$AA:$AA)</f>
        <v>0</v>
      </c>
      <c r="AD47" s="113">
        <f>SUMIF('PnL Detail'!$A:$A,$D47,'PnL Detail'!$AB:$AB)</f>
        <v>0</v>
      </c>
      <c r="AE47" s="113">
        <f>SUMIF('PnL Detail'!$A:$A,$D47,'PnL Detail'!$AC:$AC)</f>
        <v>0</v>
      </c>
      <c r="AF47" s="113">
        <f>SUMIF('PnL Detail'!$A:$A,$D47,'PnL Detail'!$AD:$AD)</f>
        <v>0</v>
      </c>
      <c r="AG47" s="113">
        <f>SUMIF('PnL Detail'!$A:$A,$D47,'PnL Detail'!$AE:$AE)</f>
        <v>0</v>
      </c>
      <c r="AH47" s="152">
        <f>SUMIF('PnL Detail'!$A:$A,$D47,'PnL Detail'!$AF:$AF)</f>
        <v>0</v>
      </c>
      <c r="AJ47" s="113">
        <f t="shared" si="101"/>
        <v>0</v>
      </c>
      <c r="AK47" s="117" t="e">
        <f t="shared" ref="AK47:AK55" si="105">AJ47/AJ$13</f>
        <v>#DIV/0!</v>
      </c>
      <c r="AL47" s="113">
        <f>SUMIF('PnL Detail'!$A:$A,$D47,'PnL Detail'!$AJ:$AJ)</f>
        <v>0</v>
      </c>
      <c r="AM47" s="113">
        <f>SUMIF('PnL Detail'!$A:$A,$D47,'PnL Detail'!$AK:$AK)</f>
        <v>0</v>
      </c>
      <c r="AN47" s="113">
        <f>SUMIF('PnL Detail'!$A:$A,$D47,'PnL Detail'!$AL:$AL)</f>
        <v>0</v>
      </c>
      <c r="AO47" s="113">
        <f>SUMIF('PnL Detail'!$A:$A,$D47,'PnL Detail'!$AM:$AM)</f>
        <v>0</v>
      </c>
      <c r="AP47" s="113">
        <f>SUMIF('PnL Detail'!$A:$A,$D47,'PnL Detail'!$AN:$AN)</f>
        <v>0</v>
      </c>
      <c r="AQ47" s="113">
        <f>SUMIF('PnL Detail'!$A:$A,$D47,'PnL Detail'!$AO:$AO)</f>
        <v>0</v>
      </c>
      <c r="AR47" s="113">
        <f>SUMIF('PnL Detail'!$A:$A,$D47,'PnL Detail'!$AP:$AP)</f>
        <v>0</v>
      </c>
      <c r="AS47" s="113">
        <f>SUMIF('PnL Detail'!$A:$A,$D47,'PnL Detail'!$AQ:$AQ)</f>
        <v>0</v>
      </c>
      <c r="AT47" s="113">
        <f>SUMIF('PnL Detail'!$A:$A,$D47,'PnL Detail'!$AR:$AR)</f>
        <v>0</v>
      </c>
      <c r="AU47" s="113">
        <f>SUMIF('PnL Detail'!$A:$A,$D47,'PnL Detail'!$AS:$AS)</f>
        <v>0</v>
      </c>
      <c r="AV47" s="113">
        <f>SUMIF('PnL Detail'!$A:$A,$D47,'PnL Detail'!$AT:$AT)</f>
        <v>0</v>
      </c>
      <c r="AW47" s="152">
        <f>SUMIF('PnL Detail'!$A:$A,$D47,'PnL Detail'!$AU:$AU)</f>
        <v>0</v>
      </c>
      <c r="AY47" s="113">
        <f t="shared" si="102"/>
        <v>0</v>
      </c>
      <c r="AZ47" s="117" t="e">
        <f t="shared" ref="AZ47:AZ55" si="106">AY47/AY$13</f>
        <v>#DIV/0!</v>
      </c>
      <c r="BA47" s="113">
        <f>SUMIF('PnL Detail'!$A:$A,$D47,'PnL Detail'!$AY:$AY)</f>
        <v>0</v>
      </c>
      <c r="BB47" s="113">
        <f>SUMIF('PnL Detail'!$A:$A,$D47,'PnL Detail'!$AZ:$AZ)</f>
        <v>0</v>
      </c>
      <c r="BC47" s="113">
        <f>SUMIF('PnL Detail'!$A:$A,$D47,'PnL Detail'!$BA:$BA)</f>
        <v>0</v>
      </c>
      <c r="BD47" s="113">
        <f>SUMIF('PnL Detail'!$A:$A,$D47,'PnL Detail'!$BB:$BB)</f>
        <v>0</v>
      </c>
      <c r="BE47" s="113">
        <f>SUMIF('PnL Detail'!$A:$A,$D47,'PnL Detail'!$BC:$BC)</f>
        <v>0</v>
      </c>
      <c r="BF47" s="113">
        <f>SUMIF('PnL Detail'!$A:$A,$D47,'PnL Detail'!$BD:$BD)</f>
        <v>0</v>
      </c>
      <c r="BG47" s="113">
        <f>SUMIF('PnL Detail'!$A:$A,$D47,'PnL Detail'!$BE:$BE)</f>
        <v>0</v>
      </c>
      <c r="BH47" s="113">
        <f>SUMIF('PnL Detail'!$A:$A,$D47,'PnL Detail'!$BF:$BF)</f>
        <v>0</v>
      </c>
      <c r="BI47" s="113">
        <f>SUMIF('PnL Detail'!$A:$A,$D47,'PnL Detail'!$BG:$BG)</f>
        <v>0</v>
      </c>
      <c r="BJ47" s="113">
        <f>SUMIF('PnL Detail'!$A:$A,$D47,'PnL Detail'!$BH:$BH)</f>
        <v>0</v>
      </c>
      <c r="BK47" s="113">
        <f>SUMIF('PnL Detail'!$A:$A,$D47,'PnL Detail'!$BI:$BI)</f>
        <v>0</v>
      </c>
      <c r="BL47" s="152">
        <f>SUMIF('PnL Detail'!$A:$A,$D47,'PnL Detail'!$BJ:$BJ)</f>
        <v>0</v>
      </c>
    </row>
    <row r="48" spans="1:64" ht="15.5">
      <c r="A48" s="2" t="s">
        <v>591</v>
      </c>
      <c r="B48" s="592"/>
      <c r="C48" s="606"/>
      <c r="D48" s="129">
        <v>5326</v>
      </c>
      <c r="E48" s="115" t="s">
        <v>594</v>
      </c>
      <c r="F48" s="113">
        <f t="shared" si="87"/>
        <v>0</v>
      </c>
      <c r="G48" s="117" t="e">
        <f t="shared" si="103"/>
        <v>#DIV/0!</v>
      </c>
      <c r="H48" s="113">
        <f t="shared" si="88"/>
        <v>0</v>
      </c>
      <c r="I48" s="113">
        <f t="shared" si="89"/>
        <v>0</v>
      </c>
      <c r="J48" s="113">
        <f t="shared" si="90"/>
        <v>0</v>
      </c>
      <c r="K48" s="113">
        <f t="shared" si="91"/>
        <v>0</v>
      </c>
      <c r="L48" s="113">
        <f t="shared" si="92"/>
        <v>0</v>
      </c>
      <c r="M48" s="113">
        <f t="shared" si="93"/>
        <v>0</v>
      </c>
      <c r="N48" s="113">
        <f t="shared" si="94"/>
        <v>0</v>
      </c>
      <c r="O48" s="113">
        <f t="shared" si="95"/>
        <v>0</v>
      </c>
      <c r="P48" s="113">
        <f t="shared" si="96"/>
        <v>0</v>
      </c>
      <c r="Q48" s="113">
        <f t="shared" si="97"/>
        <v>0</v>
      </c>
      <c r="R48" s="113">
        <f t="shared" si="98"/>
        <v>0</v>
      </c>
      <c r="S48" s="152">
        <f t="shared" si="99"/>
        <v>0</v>
      </c>
      <c r="U48" s="113">
        <f t="shared" si="100"/>
        <v>0</v>
      </c>
      <c r="V48" s="117" t="e">
        <f t="shared" si="104"/>
        <v>#DIV/0!</v>
      </c>
      <c r="W48" s="113">
        <f>SUMIF('PnL Detail'!$A:$A,$D48,'PnL Detail'!$U:$U)</f>
        <v>0</v>
      </c>
      <c r="X48" s="113">
        <f>SUMIF('PnL Detail'!$A:$A,$D48,'PnL Detail'!$V:$V)</f>
        <v>0</v>
      </c>
      <c r="Y48" s="113">
        <f>SUMIF('PnL Detail'!$A:$A,$D48,'PnL Detail'!$W:$W)</f>
        <v>0</v>
      </c>
      <c r="Z48" s="113">
        <f>SUMIF('PnL Detail'!$A:$A,$D48,'PnL Detail'!$X:$X)</f>
        <v>0</v>
      </c>
      <c r="AA48" s="113">
        <f>SUMIF('PnL Detail'!$A:$A,$D48,'PnL Detail'!$Y:$Y)</f>
        <v>0</v>
      </c>
      <c r="AB48" s="113">
        <f>SUMIF('PnL Detail'!$A:$A,$D48,'PnL Detail'!$Z:$Z)</f>
        <v>0</v>
      </c>
      <c r="AC48" s="113">
        <f>SUMIF('PnL Detail'!$A:$A,$D48,'PnL Detail'!$AA:$AA)</f>
        <v>0</v>
      </c>
      <c r="AD48" s="113">
        <f>SUMIF('PnL Detail'!$A:$A,$D48,'PnL Detail'!$AB:$AB)</f>
        <v>0</v>
      </c>
      <c r="AE48" s="113">
        <f>SUMIF('PnL Detail'!$A:$A,$D48,'PnL Detail'!$AC:$AC)</f>
        <v>0</v>
      </c>
      <c r="AF48" s="113">
        <f>SUMIF('PnL Detail'!$A:$A,$D48,'PnL Detail'!$AD:$AD)</f>
        <v>0</v>
      </c>
      <c r="AG48" s="113">
        <f>SUMIF('PnL Detail'!$A:$A,$D48,'PnL Detail'!$AE:$AE)</f>
        <v>0</v>
      </c>
      <c r="AH48" s="152">
        <f>SUMIF('PnL Detail'!$A:$A,$D48,'PnL Detail'!$AF:$AF)</f>
        <v>0</v>
      </c>
      <c r="AJ48" s="113">
        <f t="shared" si="101"/>
        <v>0</v>
      </c>
      <c r="AK48" s="117" t="e">
        <f t="shared" si="105"/>
        <v>#DIV/0!</v>
      </c>
      <c r="AL48" s="113">
        <f>SUMIF('PnL Detail'!$A:$A,$D48,'PnL Detail'!$AJ:$AJ)</f>
        <v>0</v>
      </c>
      <c r="AM48" s="113">
        <f>SUMIF('PnL Detail'!$A:$A,$D48,'PnL Detail'!$AK:$AK)</f>
        <v>0</v>
      </c>
      <c r="AN48" s="113">
        <f>SUMIF('PnL Detail'!$A:$A,$D48,'PnL Detail'!$AL:$AL)</f>
        <v>0</v>
      </c>
      <c r="AO48" s="113">
        <f>SUMIF('PnL Detail'!$A:$A,$D48,'PnL Detail'!$AM:$AM)</f>
        <v>0</v>
      </c>
      <c r="AP48" s="113">
        <f>SUMIF('PnL Detail'!$A:$A,$D48,'PnL Detail'!$AN:$AN)</f>
        <v>0</v>
      </c>
      <c r="AQ48" s="113">
        <f>SUMIF('PnL Detail'!$A:$A,$D48,'PnL Detail'!$AO:$AO)</f>
        <v>0</v>
      </c>
      <c r="AR48" s="113">
        <f>SUMIF('PnL Detail'!$A:$A,$D48,'PnL Detail'!$AP:$AP)</f>
        <v>0</v>
      </c>
      <c r="AS48" s="113">
        <f>SUMIF('PnL Detail'!$A:$A,$D48,'PnL Detail'!$AQ:$AQ)</f>
        <v>0</v>
      </c>
      <c r="AT48" s="113">
        <f>SUMIF('PnL Detail'!$A:$A,$D48,'PnL Detail'!$AR:$AR)</f>
        <v>0</v>
      </c>
      <c r="AU48" s="113">
        <f>SUMIF('PnL Detail'!$A:$A,$D48,'PnL Detail'!$AS:$AS)</f>
        <v>0</v>
      </c>
      <c r="AV48" s="113">
        <f>SUMIF('PnL Detail'!$A:$A,$D48,'PnL Detail'!$AT:$AT)</f>
        <v>0</v>
      </c>
      <c r="AW48" s="152">
        <f>SUMIF('PnL Detail'!$A:$A,$D48,'PnL Detail'!$AU:$AU)</f>
        <v>0</v>
      </c>
      <c r="AY48" s="113">
        <f t="shared" si="102"/>
        <v>0</v>
      </c>
      <c r="AZ48" s="117" t="e">
        <f t="shared" si="106"/>
        <v>#DIV/0!</v>
      </c>
      <c r="BA48" s="113">
        <f>SUMIF('PnL Detail'!$A:$A,$D48,'PnL Detail'!$AY:$AY)</f>
        <v>0</v>
      </c>
      <c r="BB48" s="113">
        <f>SUMIF('PnL Detail'!$A:$A,$D48,'PnL Detail'!$AZ:$AZ)</f>
        <v>0</v>
      </c>
      <c r="BC48" s="113">
        <f>SUMIF('PnL Detail'!$A:$A,$D48,'PnL Detail'!$BA:$BA)</f>
        <v>0</v>
      </c>
      <c r="BD48" s="113">
        <f>SUMIF('PnL Detail'!$A:$A,$D48,'PnL Detail'!$BB:$BB)</f>
        <v>0</v>
      </c>
      <c r="BE48" s="113">
        <f>SUMIF('PnL Detail'!$A:$A,$D48,'PnL Detail'!$BC:$BC)</f>
        <v>0</v>
      </c>
      <c r="BF48" s="113">
        <f>SUMIF('PnL Detail'!$A:$A,$D48,'PnL Detail'!$BD:$BD)</f>
        <v>0</v>
      </c>
      <c r="BG48" s="113">
        <f>SUMIF('PnL Detail'!$A:$A,$D48,'PnL Detail'!$BE:$BE)</f>
        <v>0</v>
      </c>
      <c r="BH48" s="113">
        <f>SUMIF('PnL Detail'!$A:$A,$D48,'PnL Detail'!$BF:$BF)</f>
        <v>0</v>
      </c>
      <c r="BI48" s="113">
        <f>SUMIF('PnL Detail'!$A:$A,$D48,'PnL Detail'!$BG:$BG)</f>
        <v>0</v>
      </c>
      <c r="BJ48" s="113">
        <f>SUMIF('PnL Detail'!$A:$A,$D48,'PnL Detail'!$BH:$BH)</f>
        <v>0</v>
      </c>
      <c r="BK48" s="113">
        <f>SUMIF('PnL Detail'!$A:$A,$D48,'PnL Detail'!$BI:$BI)</f>
        <v>0</v>
      </c>
      <c r="BL48" s="152">
        <f>SUMIF('PnL Detail'!$A:$A,$D48,'PnL Detail'!$BJ:$BJ)</f>
        <v>0</v>
      </c>
    </row>
    <row r="49" spans="1:64" ht="15.5">
      <c r="A49" s="2" t="s">
        <v>591</v>
      </c>
      <c r="B49" s="592"/>
      <c r="C49" s="606"/>
      <c r="D49" s="129">
        <v>5312</v>
      </c>
      <c r="E49" s="115" t="s">
        <v>595</v>
      </c>
      <c r="F49" s="113">
        <f t="shared" si="87"/>
        <v>0</v>
      </c>
      <c r="G49" s="117" t="e">
        <f t="shared" si="103"/>
        <v>#DIV/0!</v>
      </c>
      <c r="H49" s="113">
        <f t="shared" si="88"/>
        <v>0</v>
      </c>
      <c r="I49" s="113">
        <f t="shared" si="89"/>
        <v>0</v>
      </c>
      <c r="J49" s="113">
        <f t="shared" si="90"/>
        <v>0</v>
      </c>
      <c r="K49" s="113">
        <f t="shared" si="91"/>
        <v>0</v>
      </c>
      <c r="L49" s="113">
        <f t="shared" si="92"/>
        <v>0</v>
      </c>
      <c r="M49" s="113">
        <f t="shared" si="93"/>
        <v>0</v>
      </c>
      <c r="N49" s="113">
        <f t="shared" si="94"/>
        <v>0</v>
      </c>
      <c r="O49" s="113">
        <f t="shared" si="95"/>
        <v>0</v>
      </c>
      <c r="P49" s="113">
        <f t="shared" si="96"/>
        <v>0</v>
      </c>
      <c r="Q49" s="113">
        <f t="shared" si="97"/>
        <v>0</v>
      </c>
      <c r="R49" s="113">
        <f t="shared" si="98"/>
        <v>0</v>
      </c>
      <c r="S49" s="152">
        <f t="shared" si="99"/>
        <v>0</v>
      </c>
      <c r="U49" s="113">
        <f t="shared" si="100"/>
        <v>0</v>
      </c>
      <c r="V49" s="117" t="e">
        <f t="shared" si="104"/>
        <v>#DIV/0!</v>
      </c>
      <c r="W49" s="113">
        <f>SUMIF('PnL Detail'!$A:$A,$D49,'PnL Detail'!$U:$U)</f>
        <v>0</v>
      </c>
      <c r="X49" s="113">
        <f>SUMIF('PnL Detail'!$A:$A,$D49,'PnL Detail'!$V:$V)</f>
        <v>0</v>
      </c>
      <c r="Y49" s="113">
        <f>SUMIF('PnL Detail'!$A:$A,$D49,'PnL Detail'!$W:$W)</f>
        <v>0</v>
      </c>
      <c r="Z49" s="113">
        <f>SUMIF('PnL Detail'!$A:$A,$D49,'PnL Detail'!$X:$X)</f>
        <v>0</v>
      </c>
      <c r="AA49" s="113">
        <f>SUMIF('PnL Detail'!$A:$A,$D49,'PnL Detail'!$Y:$Y)</f>
        <v>0</v>
      </c>
      <c r="AB49" s="113">
        <f>SUMIF('PnL Detail'!$A:$A,$D49,'PnL Detail'!$Z:$Z)</f>
        <v>0</v>
      </c>
      <c r="AC49" s="113">
        <f>SUMIF('PnL Detail'!$A:$A,$D49,'PnL Detail'!$AA:$AA)</f>
        <v>0</v>
      </c>
      <c r="AD49" s="113">
        <f>SUMIF('PnL Detail'!$A:$A,$D49,'PnL Detail'!$AB:$AB)</f>
        <v>0</v>
      </c>
      <c r="AE49" s="113">
        <f>SUMIF('PnL Detail'!$A:$A,$D49,'PnL Detail'!$AC:$AC)</f>
        <v>0</v>
      </c>
      <c r="AF49" s="113">
        <f>SUMIF('PnL Detail'!$A:$A,$D49,'PnL Detail'!$AD:$AD)</f>
        <v>0</v>
      </c>
      <c r="AG49" s="113">
        <f>SUMIF('PnL Detail'!$A:$A,$D49,'PnL Detail'!$AE:$AE)</f>
        <v>0</v>
      </c>
      <c r="AH49" s="152">
        <f>SUMIF('PnL Detail'!$A:$A,$D49,'PnL Detail'!$AF:$AF)</f>
        <v>0</v>
      </c>
      <c r="AJ49" s="113">
        <f t="shared" si="101"/>
        <v>0</v>
      </c>
      <c r="AK49" s="117" t="e">
        <f t="shared" si="105"/>
        <v>#DIV/0!</v>
      </c>
      <c r="AL49" s="113">
        <f>SUMIF('PnL Detail'!$A:$A,$D49,'PnL Detail'!$AJ:$AJ)</f>
        <v>0</v>
      </c>
      <c r="AM49" s="113">
        <f>SUMIF('PnL Detail'!$A:$A,$D49,'PnL Detail'!$AK:$AK)</f>
        <v>0</v>
      </c>
      <c r="AN49" s="113">
        <f>SUMIF('PnL Detail'!$A:$A,$D49,'PnL Detail'!$AL:$AL)</f>
        <v>0</v>
      </c>
      <c r="AO49" s="113">
        <f>SUMIF('PnL Detail'!$A:$A,$D49,'PnL Detail'!$AM:$AM)</f>
        <v>0</v>
      </c>
      <c r="AP49" s="113">
        <f>SUMIF('PnL Detail'!$A:$A,$D49,'PnL Detail'!$AN:$AN)</f>
        <v>0</v>
      </c>
      <c r="AQ49" s="113">
        <f>SUMIF('PnL Detail'!$A:$A,$D49,'PnL Detail'!$AO:$AO)</f>
        <v>0</v>
      </c>
      <c r="AR49" s="113">
        <f>SUMIF('PnL Detail'!$A:$A,$D49,'PnL Detail'!$AP:$AP)</f>
        <v>0</v>
      </c>
      <c r="AS49" s="113">
        <f>SUMIF('PnL Detail'!$A:$A,$D49,'PnL Detail'!$AQ:$AQ)</f>
        <v>0</v>
      </c>
      <c r="AT49" s="113">
        <f>SUMIF('PnL Detail'!$A:$A,$D49,'PnL Detail'!$AR:$AR)</f>
        <v>0</v>
      </c>
      <c r="AU49" s="113">
        <f>SUMIF('PnL Detail'!$A:$A,$D49,'PnL Detail'!$AS:$AS)</f>
        <v>0</v>
      </c>
      <c r="AV49" s="113">
        <f>SUMIF('PnL Detail'!$A:$A,$D49,'PnL Detail'!$AT:$AT)</f>
        <v>0</v>
      </c>
      <c r="AW49" s="152">
        <f>SUMIF('PnL Detail'!$A:$A,$D49,'PnL Detail'!$AU:$AU)</f>
        <v>0</v>
      </c>
      <c r="AY49" s="113">
        <f t="shared" si="102"/>
        <v>0</v>
      </c>
      <c r="AZ49" s="117" t="e">
        <f t="shared" si="106"/>
        <v>#DIV/0!</v>
      </c>
      <c r="BA49" s="113">
        <f>SUMIF('PnL Detail'!$A:$A,$D49,'PnL Detail'!$AY:$AY)</f>
        <v>0</v>
      </c>
      <c r="BB49" s="113">
        <f>SUMIF('PnL Detail'!$A:$A,$D49,'PnL Detail'!$AZ:$AZ)</f>
        <v>0</v>
      </c>
      <c r="BC49" s="113">
        <f>SUMIF('PnL Detail'!$A:$A,$D49,'PnL Detail'!$BA:$BA)</f>
        <v>0</v>
      </c>
      <c r="BD49" s="113">
        <f>SUMIF('PnL Detail'!$A:$A,$D49,'PnL Detail'!$BB:$BB)</f>
        <v>0</v>
      </c>
      <c r="BE49" s="113">
        <f>SUMIF('PnL Detail'!$A:$A,$D49,'PnL Detail'!$BC:$BC)</f>
        <v>0</v>
      </c>
      <c r="BF49" s="113">
        <f>SUMIF('PnL Detail'!$A:$A,$D49,'PnL Detail'!$BD:$BD)</f>
        <v>0</v>
      </c>
      <c r="BG49" s="113">
        <f>SUMIF('PnL Detail'!$A:$A,$D49,'PnL Detail'!$BE:$BE)</f>
        <v>0</v>
      </c>
      <c r="BH49" s="113">
        <f>SUMIF('PnL Detail'!$A:$A,$D49,'PnL Detail'!$BF:$BF)</f>
        <v>0</v>
      </c>
      <c r="BI49" s="113">
        <f>SUMIF('PnL Detail'!$A:$A,$D49,'PnL Detail'!$BG:$BG)</f>
        <v>0</v>
      </c>
      <c r="BJ49" s="113">
        <f>SUMIF('PnL Detail'!$A:$A,$D49,'PnL Detail'!$BH:$BH)</f>
        <v>0</v>
      </c>
      <c r="BK49" s="113">
        <f>SUMIF('PnL Detail'!$A:$A,$D49,'PnL Detail'!$BI:$BI)</f>
        <v>0</v>
      </c>
      <c r="BL49" s="152">
        <f>SUMIF('PnL Detail'!$A:$A,$D49,'PnL Detail'!$BJ:$BJ)</f>
        <v>0</v>
      </c>
    </row>
    <row r="50" spans="1:64" ht="15.5">
      <c r="A50" s="2" t="s">
        <v>591</v>
      </c>
      <c r="B50" s="592"/>
      <c r="C50" s="606"/>
      <c r="D50" s="129">
        <v>5331</v>
      </c>
      <c r="E50" s="115" t="s">
        <v>596</v>
      </c>
      <c r="F50" s="113">
        <f t="shared" si="87"/>
        <v>0</v>
      </c>
      <c r="G50" s="117" t="e">
        <f t="shared" si="103"/>
        <v>#DIV/0!</v>
      </c>
      <c r="H50" s="113">
        <f t="shared" si="88"/>
        <v>0</v>
      </c>
      <c r="I50" s="113">
        <f t="shared" si="89"/>
        <v>0</v>
      </c>
      <c r="J50" s="113">
        <f t="shared" si="90"/>
        <v>0</v>
      </c>
      <c r="K50" s="113">
        <f t="shared" si="91"/>
        <v>0</v>
      </c>
      <c r="L50" s="113">
        <f t="shared" si="92"/>
        <v>0</v>
      </c>
      <c r="M50" s="113">
        <f t="shared" si="93"/>
        <v>0</v>
      </c>
      <c r="N50" s="113">
        <f t="shared" si="94"/>
        <v>0</v>
      </c>
      <c r="O50" s="113">
        <f t="shared" si="95"/>
        <v>0</v>
      </c>
      <c r="P50" s="113">
        <f t="shared" si="96"/>
        <v>0</v>
      </c>
      <c r="Q50" s="113">
        <f t="shared" si="97"/>
        <v>0</v>
      </c>
      <c r="R50" s="113">
        <f t="shared" si="98"/>
        <v>0</v>
      </c>
      <c r="S50" s="152">
        <f t="shared" si="99"/>
        <v>0</v>
      </c>
      <c r="U50" s="113">
        <f t="shared" si="100"/>
        <v>0</v>
      </c>
      <c r="V50" s="117" t="e">
        <f t="shared" si="104"/>
        <v>#DIV/0!</v>
      </c>
      <c r="W50" s="113">
        <f>SUMIF('PnL Detail'!$A:$A,$D50,'PnL Detail'!$U:$U)</f>
        <v>0</v>
      </c>
      <c r="X50" s="113">
        <f>SUMIF('PnL Detail'!$A:$A,$D50,'PnL Detail'!$V:$V)</f>
        <v>0</v>
      </c>
      <c r="Y50" s="113">
        <f>SUMIF('PnL Detail'!$A:$A,$D50,'PnL Detail'!$W:$W)</f>
        <v>0</v>
      </c>
      <c r="Z50" s="113">
        <f>SUMIF('PnL Detail'!$A:$A,$D50,'PnL Detail'!$X:$X)</f>
        <v>0</v>
      </c>
      <c r="AA50" s="113">
        <f>SUMIF('PnL Detail'!$A:$A,$D50,'PnL Detail'!$Y:$Y)</f>
        <v>0</v>
      </c>
      <c r="AB50" s="113">
        <f>SUMIF('PnL Detail'!$A:$A,$D50,'PnL Detail'!$Z:$Z)</f>
        <v>0</v>
      </c>
      <c r="AC50" s="113">
        <f>SUMIF('PnL Detail'!$A:$A,$D50,'PnL Detail'!$AA:$AA)</f>
        <v>0</v>
      </c>
      <c r="AD50" s="113">
        <f>SUMIF('PnL Detail'!$A:$A,$D50,'PnL Detail'!$AB:$AB)</f>
        <v>0</v>
      </c>
      <c r="AE50" s="113">
        <f>SUMIF('PnL Detail'!$A:$A,$D50,'PnL Detail'!$AC:$AC)</f>
        <v>0</v>
      </c>
      <c r="AF50" s="113">
        <f>SUMIF('PnL Detail'!$A:$A,$D50,'PnL Detail'!$AD:$AD)</f>
        <v>0</v>
      </c>
      <c r="AG50" s="113">
        <f>SUMIF('PnL Detail'!$A:$A,$D50,'PnL Detail'!$AE:$AE)</f>
        <v>0</v>
      </c>
      <c r="AH50" s="152">
        <f>SUMIF('PnL Detail'!$A:$A,$D50,'PnL Detail'!$AF:$AF)</f>
        <v>0</v>
      </c>
      <c r="AJ50" s="113">
        <f t="shared" si="101"/>
        <v>0</v>
      </c>
      <c r="AK50" s="117" t="e">
        <f t="shared" si="105"/>
        <v>#DIV/0!</v>
      </c>
      <c r="AL50" s="113">
        <f>SUMIF('PnL Detail'!$A:$A,$D50,'PnL Detail'!$AJ:$AJ)</f>
        <v>0</v>
      </c>
      <c r="AM50" s="113">
        <f>SUMIF('PnL Detail'!$A:$A,$D50,'PnL Detail'!$AK:$AK)</f>
        <v>0</v>
      </c>
      <c r="AN50" s="113">
        <f>SUMIF('PnL Detail'!$A:$A,$D50,'PnL Detail'!$AL:$AL)</f>
        <v>0</v>
      </c>
      <c r="AO50" s="113">
        <f>SUMIF('PnL Detail'!$A:$A,$D50,'PnL Detail'!$AM:$AM)</f>
        <v>0</v>
      </c>
      <c r="AP50" s="113">
        <f>SUMIF('PnL Detail'!$A:$A,$D50,'PnL Detail'!$AN:$AN)</f>
        <v>0</v>
      </c>
      <c r="AQ50" s="113">
        <f>SUMIF('PnL Detail'!$A:$A,$D50,'PnL Detail'!$AO:$AO)</f>
        <v>0</v>
      </c>
      <c r="AR50" s="113">
        <f>SUMIF('PnL Detail'!$A:$A,$D50,'PnL Detail'!$AP:$AP)</f>
        <v>0</v>
      </c>
      <c r="AS50" s="113">
        <f>SUMIF('PnL Detail'!$A:$A,$D50,'PnL Detail'!$AQ:$AQ)</f>
        <v>0</v>
      </c>
      <c r="AT50" s="113">
        <f>SUMIF('PnL Detail'!$A:$A,$D50,'PnL Detail'!$AR:$AR)</f>
        <v>0</v>
      </c>
      <c r="AU50" s="113">
        <f>SUMIF('PnL Detail'!$A:$A,$D50,'PnL Detail'!$AS:$AS)</f>
        <v>0</v>
      </c>
      <c r="AV50" s="113">
        <f>SUMIF('PnL Detail'!$A:$A,$D50,'PnL Detail'!$AT:$AT)</f>
        <v>0</v>
      </c>
      <c r="AW50" s="152">
        <f>SUMIF('PnL Detail'!$A:$A,$D50,'PnL Detail'!$AU:$AU)</f>
        <v>0</v>
      </c>
      <c r="AY50" s="113">
        <f t="shared" si="102"/>
        <v>0</v>
      </c>
      <c r="AZ50" s="117" t="e">
        <f t="shared" si="106"/>
        <v>#DIV/0!</v>
      </c>
      <c r="BA50" s="113">
        <f>SUMIF('PnL Detail'!$A:$A,$D50,'PnL Detail'!$AY:$AY)</f>
        <v>0</v>
      </c>
      <c r="BB50" s="113">
        <f>SUMIF('PnL Detail'!$A:$A,$D50,'PnL Detail'!$AZ:$AZ)</f>
        <v>0</v>
      </c>
      <c r="BC50" s="113">
        <f>SUMIF('PnL Detail'!$A:$A,$D50,'PnL Detail'!$BA:$BA)</f>
        <v>0</v>
      </c>
      <c r="BD50" s="113">
        <f>SUMIF('PnL Detail'!$A:$A,$D50,'PnL Detail'!$BB:$BB)</f>
        <v>0</v>
      </c>
      <c r="BE50" s="113">
        <f>SUMIF('PnL Detail'!$A:$A,$D50,'PnL Detail'!$BC:$BC)</f>
        <v>0</v>
      </c>
      <c r="BF50" s="113">
        <f>SUMIF('PnL Detail'!$A:$A,$D50,'PnL Detail'!$BD:$BD)</f>
        <v>0</v>
      </c>
      <c r="BG50" s="113">
        <f>SUMIF('PnL Detail'!$A:$A,$D50,'PnL Detail'!$BE:$BE)</f>
        <v>0</v>
      </c>
      <c r="BH50" s="113">
        <f>SUMIF('PnL Detail'!$A:$A,$D50,'PnL Detail'!$BF:$BF)</f>
        <v>0</v>
      </c>
      <c r="BI50" s="113">
        <f>SUMIF('PnL Detail'!$A:$A,$D50,'PnL Detail'!$BG:$BG)</f>
        <v>0</v>
      </c>
      <c r="BJ50" s="113">
        <f>SUMIF('PnL Detail'!$A:$A,$D50,'PnL Detail'!$BH:$BH)</f>
        <v>0</v>
      </c>
      <c r="BK50" s="113">
        <f>SUMIF('PnL Detail'!$A:$A,$D50,'PnL Detail'!$BI:$BI)</f>
        <v>0</v>
      </c>
      <c r="BL50" s="152">
        <f>SUMIF('PnL Detail'!$A:$A,$D50,'PnL Detail'!$BJ:$BJ)</f>
        <v>0</v>
      </c>
    </row>
    <row r="51" spans="1:64" ht="15.5">
      <c r="A51" s="2" t="s">
        <v>591</v>
      </c>
      <c r="B51" s="592"/>
      <c r="C51" s="606"/>
      <c r="D51" s="129">
        <v>5333</v>
      </c>
      <c r="E51" s="115" t="s">
        <v>597</v>
      </c>
      <c r="F51" s="113">
        <f t="shared" si="87"/>
        <v>0</v>
      </c>
      <c r="G51" s="117" t="e">
        <f t="shared" si="103"/>
        <v>#DIV/0!</v>
      </c>
      <c r="H51" s="113">
        <f t="shared" si="88"/>
        <v>0</v>
      </c>
      <c r="I51" s="113">
        <f t="shared" si="89"/>
        <v>0</v>
      </c>
      <c r="J51" s="113">
        <f t="shared" si="90"/>
        <v>0</v>
      </c>
      <c r="K51" s="113">
        <f t="shared" si="91"/>
        <v>0</v>
      </c>
      <c r="L51" s="113">
        <f t="shared" si="92"/>
        <v>0</v>
      </c>
      <c r="M51" s="113">
        <f t="shared" si="93"/>
        <v>0</v>
      </c>
      <c r="N51" s="113">
        <f t="shared" si="94"/>
        <v>0</v>
      </c>
      <c r="O51" s="113">
        <f t="shared" si="95"/>
        <v>0</v>
      </c>
      <c r="P51" s="113">
        <f t="shared" si="96"/>
        <v>0</v>
      </c>
      <c r="Q51" s="113">
        <f t="shared" si="97"/>
        <v>0</v>
      </c>
      <c r="R51" s="113">
        <f t="shared" si="98"/>
        <v>0</v>
      </c>
      <c r="S51" s="152">
        <f t="shared" si="99"/>
        <v>0</v>
      </c>
      <c r="U51" s="113">
        <f t="shared" si="100"/>
        <v>0</v>
      </c>
      <c r="V51" s="117" t="e">
        <f t="shared" si="104"/>
        <v>#DIV/0!</v>
      </c>
      <c r="W51" s="113">
        <f>SUMIF('PnL Detail'!$A:$A,$D51,'PnL Detail'!$U:$U)</f>
        <v>0</v>
      </c>
      <c r="X51" s="113">
        <f>SUMIF('PnL Detail'!$A:$A,$D51,'PnL Detail'!$V:$V)</f>
        <v>0</v>
      </c>
      <c r="Y51" s="113">
        <f>SUMIF('PnL Detail'!$A:$A,$D51,'PnL Detail'!$W:$W)</f>
        <v>0</v>
      </c>
      <c r="Z51" s="113">
        <f>SUMIF('PnL Detail'!$A:$A,$D51,'PnL Detail'!$X:$X)</f>
        <v>0</v>
      </c>
      <c r="AA51" s="113">
        <f>SUMIF('PnL Detail'!$A:$A,$D51,'PnL Detail'!$Y:$Y)</f>
        <v>0</v>
      </c>
      <c r="AB51" s="113">
        <f>SUMIF('PnL Detail'!$A:$A,$D51,'PnL Detail'!$Z:$Z)</f>
        <v>0</v>
      </c>
      <c r="AC51" s="113">
        <f>SUMIF('PnL Detail'!$A:$A,$D51,'PnL Detail'!$AA:$AA)</f>
        <v>0</v>
      </c>
      <c r="AD51" s="113">
        <f>SUMIF('PnL Detail'!$A:$A,$D51,'PnL Detail'!$AB:$AB)</f>
        <v>0</v>
      </c>
      <c r="AE51" s="113">
        <f>SUMIF('PnL Detail'!$A:$A,$D51,'PnL Detail'!$AC:$AC)</f>
        <v>0</v>
      </c>
      <c r="AF51" s="113">
        <f>SUMIF('PnL Detail'!$A:$A,$D51,'PnL Detail'!$AD:$AD)</f>
        <v>0</v>
      </c>
      <c r="AG51" s="113">
        <f>SUMIF('PnL Detail'!$A:$A,$D51,'PnL Detail'!$AE:$AE)</f>
        <v>0</v>
      </c>
      <c r="AH51" s="152">
        <f>SUMIF('PnL Detail'!$A:$A,$D51,'PnL Detail'!$AF:$AF)</f>
        <v>0</v>
      </c>
      <c r="AJ51" s="113">
        <f t="shared" si="101"/>
        <v>0</v>
      </c>
      <c r="AK51" s="117" t="e">
        <f t="shared" si="105"/>
        <v>#DIV/0!</v>
      </c>
      <c r="AL51" s="113">
        <f>SUMIF('PnL Detail'!$A:$A,$D51,'PnL Detail'!$AJ:$AJ)</f>
        <v>0</v>
      </c>
      <c r="AM51" s="113">
        <f>SUMIF('PnL Detail'!$A:$A,$D51,'PnL Detail'!$AK:$AK)</f>
        <v>0</v>
      </c>
      <c r="AN51" s="113">
        <f>SUMIF('PnL Detail'!$A:$A,$D51,'PnL Detail'!$AL:$AL)</f>
        <v>0</v>
      </c>
      <c r="AO51" s="113">
        <f>SUMIF('PnL Detail'!$A:$A,$D51,'PnL Detail'!$AM:$AM)</f>
        <v>0</v>
      </c>
      <c r="AP51" s="113">
        <f>SUMIF('PnL Detail'!$A:$A,$D51,'PnL Detail'!$AN:$AN)</f>
        <v>0</v>
      </c>
      <c r="AQ51" s="113">
        <f>SUMIF('PnL Detail'!$A:$A,$D51,'PnL Detail'!$AO:$AO)</f>
        <v>0</v>
      </c>
      <c r="AR51" s="113">
        <f>SUMIF('PnL Detail'!$A:$A,$D51,'PnL Detail'!$AP:$AP)</f>
        <v>0</v>
      </c>
      <c r="AS51" s="113">
        <f>SUMIF('PnL Detail'!$A:$A,$D51,'PnL Detail'!$AQ:$AQ)</f>
        <v>0</v>
      </c>
      <c r="AT51" s="113">
        <f>SUMIF('PnL Detail'!$A:$A,$D51,'PnL Detail'!$AR:$AR)</f>
        <v>0</v>
      </c>
      <c r="AU51" s="113">
        <f>SUMIF('PnL Detail'!$A:$A,$D51,'PnL Detail'!$AS:$AS)</f>
        <v>0</v>
      </c>
      <c r="AV51" s="113">
        <f>SUMIF('PnL Detail'!$A:$A,$D51,'PnL Detail'!$AT:$AT)</f>
        <v>0</v>
      </c>
      <c r="AW51" s="152">
        <f>SUMIF('PnL Detail'!$A:$A,$D51,'PnL Detail'!$AU:$AU)</f>
        <v>0</v>
      </c>
      <c r="AY51" s="113">
        <f t="shared" si="102"/>
        <v>0</v>
      </c>
      <c r="AZ51" s="117" t="e">
        <f t="shared" si="106"/>
        <v>#DIV/0!</v>
      </c>
      <c r="BA51" s="113">
        <f>SUMIF('PnL Detail'!$A:$A,$D51,'PnL Detail'!$AY:$AY)</f>
        <v>0</v>
      </c>
      <c r="BB51" s="113">
        <f>SUMIF('PnL Detail'!$A:$A,$D51,'PnL Detail'!$AZ:$AZ)</f>
        <v>0</v>
      </c>
      <c r="BC51" s="113">
        <f>SUMIF('PnL Detail'!$A:$A,$D51,'PnL Detail'!$BA:$BA)</f>
        <v>0</v>
      </c>
      <c r="BD51" s="113">
        <f>SUMIF('PnL Detail'!$A:$A,$D51,'PnL Detail'!$BB:$BB)</f>
        <v>0</v>
      </c>
      <c r="BE51" s="113">
        <f>SUMIF('PnL Detail'!$A:$A,$D51,'PnL Detail'!$BC:$BC)</f>
        <v>0</v>
      </c>
      <c r="BF51" s="113">
        <f>SUMIF('PnL Detail'!$A:$A,$D51,'PnL Detail'!$BD:$BD)</f>
        <v>0</v>
      </c>
      <c r="BG51" s="113">
        <f>SUMIF('PnL Detail'!$A:$A,$D51,'PnL Detail'!$BE:$BE)</f>
        <v>0</v>
      </c>
      <c r="BH51" s="113">
        <f>SUMIF('PnL Detail'!$A:$A,$D51,'PnL Detail'!$BF:$BF)</f>
        <v>0</v>
      </c>
      <c r="BI51" s="113">
        <f>SUMIF('PnL Detail'!$A:$A,$D51,'PnL Detail'!$BG:$BG)</f>
        <v>0</v>
      </c>
      <c r="BJ51" s="113">
        <f>SUMIF('PnL Detail'!$A:$A,$D51,'PnL Detail'!$BH:$BH)</f>
        <v>0</v>
      </c>
      <c r="BK51" s="113">
        <f>SUMIF('PnL Detail'!$A:$A,$D51,'PnL Detail'!$BI:$BI)</f>
        <v>0</v>
      </c>
      <c r="BL51" s="152">
        <f>SUMIF('PnL Detail'!$A:$A,$D51,'PnL Detail'!$BJ:$BJ)</f>
        <v>0</v>
      </c>
    </row>
    <row r="52" spans="1:64" ht="15.5">
      <c r="A52" s="2" t="s">
        <v>591</v>
      </c>
      <c r="B52" s="592"/>
      <c r="C52" s="606"/>
      <c r="D52" s="129">
        <v>5330</v>
      </c>
      <c r="E52" s="115" t="s">
        <v>598</v>
      </c>
      <c r="F52" s="113">
        <f t="shared" si="87"/>
        <v>0</v>
      </c>
      <c r="G52" s="117" t="e">
        <f t="shared" si="103"/>
        <v>#DIV/0!</v>
      </c>
      <c r="H52" s="113">
        <f t="shared" si="88"/>
        <v>0</v>
      </c>
      <c r="I52" s="113">
        <f t="shared" si="89"/>
        <v>0</v>
      </c>
      <c r="J52" s="113">
        <f t="shared" si="90"/>
        <v>0</v>
      </c>
      <c r="K52" s="113">
        <f t="shared" si="91"/>
        <v>0</v>
      </c>
      <c r="L52" s="113">
        <f t="shared" si="92"/>
        <v>0</v>
      </c>
      <c r="M52" s="113">
        <f t="shared" si="93"/>
        <v>0</v>
      </c>
      <c r="N52" s="113">
        <f t="shared" si="94"/>
        <v>0</v>
      </c>
      <c r="O52" s="113">
        <f t="shared" si="95"/>
        <v>0</v>
      </c>
      <c r="P52" s="113">
        <f t="shared" si="96"/>
        <v>0</v>
      </c>
      <c r="Q52" s="113">
        <f t="shared" si="97"/>
        <v>0</v>
      </c>
      <c r="R52" s="113">
        <f t="shared" si="98"/>
        <v>0</v>
      </c>
      <c r="S52" s="152">
        <f t="shared" si="99"/>
        <v>0</v>
      </c>
      <c r="U52" s="113">
        <f t="shared" si="100"/>
        <v>0</v>
      </c>
      <c r="V52" s="117" t="e">
        <f t="shared" si="104"/>
        <v>#DIV/0!</v>
      </c>
      <c r="W52" s="113">
        <f>SUMIF('PnL Detail'!$A:$A,$D52,'PnL Detail'!$U:$U)</f>
        <v>0</v>
      </c>
      <c r="X52" s="113">
        <f>SUMIF('PnL Detail'!$A:$A,$D52,'PnL Detail'!$V:$V)</f>
        <v>0</v>
      </c>
      <c r="Y52" s="113">
        <f>SUMIF('PnL Detail'!$A:$A,$D52,'PnL Detail'!$W:$W)</f>
        <v>0</v>
      </c>
      <c r="Z52" s="113">
        <f>SUMIF('PnL Detail'!$A:$A,$D52,'PnL Detail'!$X:$X)</f>
        <v>0</v>
      </c>
      <c r="AA52" s="113">
        <f>SUMIF('PnL Detail'!$A:$A,$D52,'PnL Detail'!$Y:$Y)</f>
        <v>0</v>
      </c>
      <c r="AB52" s="113">
        <f>SUMIF('PnL Detail'!$A:$A,$D52,'PnL Detail'!$Z:$Z)</f>
        <v>0</v>
      </c>
      <c r="AC52" s="113">
        <f>SUMIF('PnL Detail'!$A:$A,$D52,'PnL Detail'!$AA:$AA)</f>
        <v>0</v>
      </c>
      <c r="AD52" s="113">
        <f>SUMIF('PnL Detail'!$A:$A,$D52,'PnL Detail'!$AB:$AB)</f>
        <v>0</v>
      </c>
      <c r="AE52" s="113">
        <f>SUMIF('PnL Detail'!$A:$A,$D52,'PnL Detail'!$AC:$AC)</f>
        <v>0</v>
      </c>
      <c r="AF52" s="113">
        <f>SUMIF('PnL Detail'!$A:$A,$D52,'PnL Detail'!$AD:$AD)</f>
        <v>0</v>
      </c>
      <c r="AG52" s="113">
        <f>SUMIF('PnL Detail'!$A:$A,$D52,'PnL Detail'!$AE:$AE)</f>
        <v>0</v>
      </c>
      <c r="AH52" s="152">
        <f>SUMIF('PnL Detail'!$A:$A,$D52,'PnL Detail'!$AF:$AF)</f>
        <v>0</v>
      </c>
      <c r="AJ52" s="113">
        <f t="shared" si="101"/>
        <v>0</v>
      </c>
      <c r="AK52" s="117" t="e">
        <f t="shared" si="105"/>
        <v>#DIV/0!</v>
      </c>
      <c r="AL52" s="113">
        <f>SUMIF('PnL Detail'!$A:$A,$D52,'PnL Detail'!$AJ:$AJ)</f>
        <v>0</v>
      </c>
      <c r="AM52" s="113">
        <f>SUMIF('PnL Detail'!$A:$A,$D52,'PnL Detail'!$AK:$AK)</f>
        <v>0</v>
      </c>
      <c r="AN52" s="113">
        <f>SUMIF('PnL Detail'!$A:$A,$D52,'PnL Detail'!$AL:$AL)</f>
        <v>0</v>
      </c>
      <c r="AO52" s="113">
        <f>SUMIF('PnL Detail'!$A:$A,$D52,'PnL Detail'!$AM:$AM)</f>
        <v>0</v>
      </c>
      <c r="AP52" s="113">
        <f>SUMIF('PnL Detail'!$A:$A,$D52,'PnL Detail'!$AN:$AN)</f>
        <v>0</v>
      </c>
      <c r="AQ52" s="113">
        <f>SUMIF('PnL Detail'!$A:$A,$D52,'PnL Detail'!$AO:$AO)</f>
        <v>0</v>
      </c>
      <c r="AR52" s="113">
        <f>SUMIF('PnL Detail'!$A:$A,$D52,'PnL Detail'!$AP:$AP)</f>
        <v>0</v>
      </c>
      <c r="AS52" s="113">
        <f>SUMIF('PnL Detail'!$A:$A,$D52,'PnL Detail'!$AQ:$AQ)</f>
        <v>0</v>
      </c>
      <c r="AT52" s="113">
        <f>SUMIF('PnL Detail'!$A:$A,$D52,'PnL Detail'!$AR:$AR)</f>
        <v>0</v>
      </c>
      <c r="AU52" s="113">
        <f>SUMIF('PnL Detail'!$A:$A,$D52,'PnL Detail'!$AS:$AS)</f>
        <v>0</v>
      </c>
      <c r="AV52" s="113">
        <f>SUMIF('PnL Detail'!$A:$A,$D52,'PnL Detail'!$AT:$AT)</f>
        <v>0</v>
      </c>
      <c r="AW52" s="152">
        <f>SUMIF('PnL Detail'!$A:$A,$D52,'PnL Detail'!$AU:$AU)</f>
        <v>0</v>
      </c>
      <c r="AY52" s="113">
        <f t="shared" si="102"/>
        <v>0</v>
      </c>
      <c r="AZ52" s="117" t="e">
        <f t="shared" si="106"/>
        <v>#DIV/0!</v>
      </c>
      <c r="BA52" s="113">
        <f>SUMIF('PnL Detail'!$A:$A,$D52,'PnL Detail'!$AY:$AY)</f>
        <v>0</v>
      </c>
      <c r="BB52" s="113">
        <f>SUMIF('PnL Detail'!$A:$A,$D52,'PnL Detail'!$AZ:$AZ)</f>
        <v>0</v>
      </c>
      <c r="BC52" s="113">
        <f>SUMIF('PnL Detail'!$A:$A,$D52,'PnL Detail'!$BA:$BA)</f>
        <v>0</v>
      </c>
      <c r="BD52" s="113">
        <f>SUMIF('PnL Detail'!$A:$A,$D52,'PnL Detail'!$BB:$BB)</f>
        <v>0</v>
      </c>
      <c r="BE52" s="113">
        <f>SUMIF('PnL Detail'!$A:$A,$D52,'PnL Detail'!$BC:$BC)</f>
        <v>0</v>
      </c>
      <c r="BF52" s="113">
        <f>SUMIF('PnL Detail'!$A:$A,$D52,'PnL Detail'!$BD:$BD)</f>
        <v>0</v>
      </c>
      <c r="BG52" s="113">
        <f>SUMIF('PnL Detail'!$A:$A,$D52,'PnL Detail'!$BE:$BE)</f>
        <v>0</v>
      </c>
      <c r="BH52" s="113">
        <f>SUMIF('PnL Detail'!$A:$A,$D52,'PnL Detail'!$BF:$BF)</f>
        <v>0</v>
      </c>
      <c r="BI52" s="113">
        <f>SUMIF('PnL Detail'!$A:$A,$D52,'PnL Detail'!$BG:$BG)</f>
        <v>0</v>
      </c>
      <c r="BJ52" s="113">
        <f>SUMIF('PnL Detail'!$A:$A,$D52,'PnL Detail'!$BH:$BH)</f>
        <v>0</v>
      </c>
      <c r="BK52" s="113">
        <f>SUMIF('PnL Detail'!$A:$A,$D52,'PnL Detail'!$BI:$BI)</f>
        <v>0</v>
      </c>
      <c r="BL52" s="152">
        <f>SUMIF('PnL Detail'!$A:$A,$D52,'PnL Detail'!$BJ:$BJ)</f>
        <v>0</v>
      </c>
    </row>
    <row r="53" spans="1:64" ht="15.5">
      <c r="A53" s="2" t="s">
        <v>591</v>
      </c>
      <c r="B53" s="592"/>
      <c r="C53" s="606"/>
      <c r="D53" s="129">
        <v>5334</v>
      </c>
      <c r="E53" s="115" t="s">
        <v>327</v>
      </c>
      <c r="F53" s="113">
        <f t="shared" si="87"/>
        <v>0</v>
      </c>
      <c r="G53" s="117" t="e">
        <f t="shared" si="103"/>
        <v>#DIV/0!</v>
      </c>
      <c r="H53" s="113">
        <f t="shared" si="88"/>
        <v>0</v>
      </c>
      <c r="I53" s="113">
        <f t="shared" si="89"/>
        <v>0</v>
      </c>
      <c r="J53" s="113">
        <f t="shared" si="90"/>
        <v>0</v>
      </c>
      <c r="K53" s="113">
        <f t="shared" si="91"/>
        <v>0</v>
      </c>
      <c r="L53" s="113">
        <f t="shared" si="92"/>
        <v>0</v>
      </c>
      <c r="M53" s="113">
        <f t="shared" si="93"/>
        <v>0</v>
      </c>
      <c r="N53" s="113">
        <f t="shared" si="94"/>
        <v>0</v>
      </c>
      <c r="O53" s="113">
        <f t="shared" si="95"/>
        <v>0</v>
      </c>
      <c r="P53" s="113">
        <f t="shared" si="96"/>
        <v>0</v>
      </c>
      <c r="Q53" s="113">
        <f t="shared" si="97"/>
        <v>0</v>
      </c>
      <c r="R53" s="113">
        <f t="shared" si="98"/>
        <v>0</v>
      </c>
      <c r="S53" s="152">
        <f t="shared" si="99"/>
        <v>0</v>
      </c>
      <c r="U53" s="113">
        <f t="shared" si="100"/>
        <v>0</v>
      </c>
      <c r="V53" s="117" t="e">
        <f t="shared" si="104"/>
        <v>#DIV/0!</v>
      </c>
      <c r="W53" s="113">
        <f>SUMIF('PnL Detail'!$A:$A,$D53,'PnL Detail'!$U:$U)</f>
        <v>0</v>
      </c>
      <c r="X53" s="113">
        <f>SUMIF('PnL Detail'!$A:$A,$D53,'PnL Detail'!$V:$V)</f>
        <v>0</v>
      </c>
      <c r="Y53" s="113">
        <f>SUMIF('PnL Detail'!$A:$A,$D53,'PnL Detail'!$W:$W)</f>
        <v>0</v>
      </c>
      <c r="Z53" s="113">
        <f>SUMIF('PnL Detail'!$A:$A,$D53,'PnL Detail'!$X:$X)</f>
        <v>0</v>
      </c>
      <c r="AA53" s="113">
        <f>SUMIF('PnL Detail'!$A:$A,$D53,'PnL Detail'!$Y:$Y)</f>
        <v>0</v>
      </c>
      <c r="AB53" s="113">
        <f>SUMIF('PnL Detail'!$A:$A,$D53,'PnL Detail'!$Z:$Z)</f>
        <v>0</v>
      </c>
      <c r="AC53" s="113">
        <f>SUMIF('PnL Detail'!$A:$A,$D53,'PnL Detail'!$AA:$AA)</f>
        <v>0</v>
      </c>
      <c r="AD53" s="113">
        <f>SUMIF('PnL Detail'!$A:$A,$D53,'PnL Detail'!$AB:$AB)</f>
        <v>0</v>
      </c>
      <c r="AE53" s="113">
        <f>SUMIF('PnL Detail'!$A:$A,$D53,'PnL Detail'!$AC:$AC)</f>
        <v>0</v>
      </c>
      <c r="AF53" s="113">
        <f>SUMIF('PnL Detail'!$A:$A,$D53,'PnL Detail'!$AD:$AD)</f>
        <v>0</v>
      </c>
      <c r="AG53" s="113">
        <f>SUMIF('PnL Detail'!$A:$A,$D53,'PnL Detail'!$AE:$AE)</f>
        <v>0</v>
      </c>
      <c r="AH53" s="152">
        <f>SUMIF('PnL Detail'!$A:$A,$D53,'PnL Detail'!$AF:$AF)</f>
        <v>0</v>
      </c>
      <c r="AJ53" s="113">
        <f t="shared" si="101"/>
        <v>0</v>
      </c>
      <c r="AK53" s="117" t="e">
        <f t="shared" si="105"/>
        <v>#DIV/0!</v>
      </c>
      <c r="AL53" s="113">
        <f>SUMIF('PnL Detail'!$A:$A,$D53,'PnL Detail'!$AJ:$AJ)</f>
        <v>0</v>
      </c>
      <c r="AM53" s="113">
        <f>SUMIF('PnL Detail'!$A:$A,$D53,'PnL Detail'!$AK:$AK)</f>
        <v>0</v>
      </c>
      <c r="AN53" s="113">
        <f>SUMIF('PnL Detail'!$A:$A,$D53,'PnL Detail'!$AL:$AL)</f>
        <v>0</v>
      </c>
      <c r="AO53" s="113">
        <f>SUMIF('PnL Detail'!$A:$A,$D53,'PnL Detail'!$AM:$AM)</f>
        <v>0</v>
      </c>
      <c r="AP53" s="113">
        <f>SUMIF('PnL Detail'!$A:$A,$D53,'PnL Detail'!$AN:$AN)</f>
        <v>0</v>
      </c>
      <c r="AQ53" s="113">
        <f>SUMIF('PnL Detail'!$A:$A,$D53,'PnL Detail'!$AO:$AO)</f>
        <v>0</v>
      </c>
      <c r="AR53" s="113">
        <f>SUMIF('PnL Detail'!$A:$A,$D53,'PnL Detail'!$AP:$AP)</f>
        <v>0</v>
      </c>
      <c r="AS53" s="113">
        <f>SUMIF('PnL Detail'!$A:$A,$D53,'PnL Detail'!$AQ:$AQ)</f>
        <v>0</v>
      </c>
      <c r="AT53" s="113">
        <f>SUMIF('PnL Detail'!$A:$A,$D53,'PnL Detail'!$AR:$AR)</f>
        <v>0</v>
      </c>
      <c r="AU53" s="113">
        <f>SUMIF('PnL Detail'!$A:$A,$D53,'PnL Detail'!$AS:$AS)</f>
        <v>0</v>
      </c>
      <c r="AV53" s="113">
        <f>SUMIF('PnL Detail'!$A:$A,$D53,'PnL Detail'!$AT:$AT)</f>
        <v>0</v>
      </c>
      <c r="AW53" s="152">
        <f>SUMIF('PnL Detail'!$A:$A,$D53,'PnL Detail'!$AU:$AU)</f>
        <v>0</v>
      </c>
      <c r="AY53" s="113">
        <f t="shared" si="102"/>
        <v>0</v>
      </c>
      <c r="AZ53" s="117" t="e">
        <f t="shared" si="106"/>
        <v>#DIV/0!</v>
      </c>
      <c r="BA53" s="113">
        <f>SUMIF('PnL Detail'!$A:$A,$D53,'PnL Detail'!$AY:$AY)</f>
        <v>0</v>
      </c>
      <c r="BB53" s="113">
        <f>SUMIF('PnL Detail'!$A:$A,$D53,'PnL Detail'!$AZ:$AZ)</f>
        <v>0</v>
      </c>
      <c r="BC53" s="113">
        <f>SUMIF('PnL Detail'!$A:$A,$D53,'PnL Detail'!$BA:$BA)</f>
        <v>0</v>
      </c>
      <c r="BD53" s="113">
        <f>SUMIF('PnL Detail'!$A:$A,$D53,'PnL Detail'!$BB:$BB)</f>
        <v>0</v>
      </c>
      <c r="BE53" s="113">
        <f>SUMIF('PnL Detail'!$A:$A,$D53,'PnL Detail'!$BC:$BC)</f>
        <v>0</v>
      </c>
      <c r="BF53" s="113">
        <f>SUMIF('PnL Detail'!$A:$A,$D53,'PnL Detail'!$BD:$BD)</f>
        <v>0</v>
      </c>
      <c r="BG53" s="113">
        <f>SUMIF('PnL Detail'!$A:$A,$D53,'PnL Detail'!$BE:$BE)</f>
        <v>0</v>
      </c>
      <c r="BH53" s="113">
        <f>SUMIF('PnL Detail'!$A:$A,$D53,'PnL Detail'!$BF:$BF)</f>
        <v>0</v>
      </c>
      <c r="BI53" s="113">
        <f>SUMIF('PnL Detail'!$A:$A,$D53,'PnL Detail'!$BG:$BG)</f>
        <v>0</v>
      </c>
      <c r="BJ53" s="113">
        <f>SUMIF('PnL Detail'!$A:$A,$D53,'PnL Detail'!$BH:$BH)</f>
        <v>0</v>
      </c>
      <c r="BK53" s="113">
        <f>SUMIF('PnL Detail'!$A:$A,$D53,'PnL Detail'!$BI:$BI)</f>
        <v>0</v>
      </c>
      <c r="BL53" s="152">
        <f>SUMIF('PnL Detail'!$A:$A,$D53,'PnL Detail'!$BJ:$BJ)</f>
        <v>0</v>
      </c>
    </row>
    <row r="54" spans="1:64" ht="15.5">
      <c r="B54" s="592"/>
      <c r="C54" s="606"/>
      <c r="D54" s="129"/>
      <c r="E54" s="115"/>
      <c r="F54" s="113">
        <f t="shared" si="87"/>
        <v>0</v>
      </c>
      <c r="G54" s="117" t="e">
        <f t="shared" si="103"/>
        <v>#DIV/0!</v>
      </c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52"/>
      <c r="U54" s="113">
        <f t="shared" si="100"/>
        <v>0</v>
      </c>
      <c r="V54" s="117" t="e">
        <f t="shared" si="104"/>
        <v>#DIV/0!</v>
      </c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52"/>
      <c r="AJ54" s="113">
        <f t="shared" si="101"/>
        <v>0</v>
      </c>
      <c r="AK54" s="117" t="e">
        <f t="shared" si="105"/>
        <v>#DIV/0!</v>
      </c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52"/>
      <c r="AY54" s="113">
        <f t="shared" si="102"/>
        <v>0</v>
      </c>
      <c r="AZ54" s="117" t="e">
        <f t="shared" si="106"/>
        <v>#DIV/0!</v>
      </c>
      <c r="BA54" s="113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52"/>
    </row>
    <row r="55" spans="1:64" s="57" customFormat="1" ht="15.5">
      <c r="A55" s="2"/>
      <c r="B55" s="592"/>
      <c r="C55" s="607"/>
      <c r="D55" s="130"/>
      <c r="E55" s="131" t="s">
        <v>599</v>
      </c>
      <c r="F55" s="132">
        <f>SUM(F46:F54)</f>
        <v>0</v>
      </c>
      <c r="G55" s="133" t="e">
        <f t="shared" si="103"/>
        <v>#DIV/0!</v>
      </c>
      <c r="H55" s="132">
        <f>SUM(H46:H54)</f>
        <v>0</v>
      </c>
      <c r="I55" s="132">
        <f t="shared" ref="I55:S55" si="107">SUM(I46:I54)</f>
        <v>0</v>
      </c>
      <c r="J55" s="132">
        <f t="shared" si="107"/>
        <v>0</v>
      </c>
      <c r="K55" s="132">
        <f t="shared" si="107"/>
        <v>0</v>
      </c>
      <c r="L55" s="132">
        <f t="shared" si="107"/>
        <v>0</v>
      </c>
      <c r="M55" s="132">
        <f t="shared" si="107"/>
        <v>0</v>
      </c>
      <c r="N55" s="132">
        <f t="shared" si="107"/>
        <v>0</v>
      </c>
      <c r="O55" s="132">
        <f t="shared" si="107"/>
        <v>0</v>
      </c>
      <c r="P55" s="132">
        <f t="shared" si="107"/>
        <v>0</v>
      </c>
      <c r="Q55" s="132">
        <f t="shared" si="107"/>
        <v>0</v>
      </c>
      <c r="R55" s="132">
        <f t="shared" si="107"/>
        <v>0</v>
      </c>
      <c r="S55" s="157">
        <f t="shared" si="107"/>
        <v>0</v>
      </c>
      <c r="T55" s="2"/>
      <c r="U55" s="132">
        <f>SUM(U46:U54)</f>
        <v>0</v>
      </c>
      <c r="V55" s="133" t="e">
        <f t="shared" si="104"/>
        <v>#DIV/0!</v>
      </c>
      <c r="W55" s="132">
        <f t="shared" ref="W55:AH55" si="108">SUM(W46:W54)</f>
        <v>0</v>
      </c>
      <c r="X55" s="132">
        <f t="shared" si="108"/>
        <v>0</v>
      </c>
      <c r="Y55" s="132">
        <f t="shared" si="108"/>
        <v>0</v>
      </c>
      <c r="Z55" s="132">
        <f t="shared" si="108"/>
        <v>0</v>
      </c>
      <c r="AA55" s="132">
        <f t="shared" si="108"/>
        <v>0</v>
      </c>
      <c r="AB55" s="132">
        <f t="shared" si="108"/>
        <v>0</v>
      </c>
      <c r="AC55" s="132">
        <f t="shared" si="108"/>
        <v>0</v>
      </c>
      <c r="AD55" s="132">
        <f t="shared" si="108"/>
        <v>0</v>
      </c>
      <c r="AE55" s="132">
        <f t="shared" si="108"/>
        <v>0</v>
      </c>
      <c r="AF55" s="132">
        <f t="shared" si="108"/>
        <v>0</v>
      </c>
      <c r="AG55" s="132">
        <f t="shared" si="108"/>
        <v>0</v>
      </c>
      <c r="AH55" s="157">
        <f t="shared" si="108"/>
        <v>0</v>
      </c>
      <c r="AI55" s="2"/>
      <c r="AJ55" s="132">
        <f>SUM(AJ46:AJ54)</f>
        <v>0</v>
      </c>
      <c r="AK55" s="133" t="e">
        <f t="shared" si="105"/>
        <v>#DIV/0!</v>
      </c>
      <c r="AL55" s="132">
        <f t="shared" ref="AL55:AW55" si="109">SUM(AL46:AL54)</f>
        <v>0</v>
      </c>
      <c r="AM55" s="132">
        <f t="shared" si="109"/>
        <v>0</v>
      </c>
      <c r="AN55" s="132">
        <f t="shared" si="109"/>
        <v>0</v>
      </c>
      <c r="AO55" s="132">
        <f t="shared" si="109"/>
        <v>0</v>
      </c>
      <c r="AP55" s="132">
        <f t="shared" si="109"/>
        <v>0</v>
      </c>
      <c r="AQ55" s="132">
        <f t="shared" si="109"/>
        <v>0</v>
      </c>
      <c r="AR55" s="132">
        <f t="shared" si="109"/>
        <v>0</v>
      </c>
      <c r="AS55" s="132">
        <f t="shared" si="109"/>
        <v>0</v>
      </c>
      <c r="AT55" s="132">
        <f t="shared" si="109"/>
        <v>0</v>
      </c>
      <c r="AU55" s="132">
        <f t="shared" si="109"/>
        <v>0</v>
      </c>
      <c r="AV55" s="132">
        <f t="shared" si="109"/>
        <v>0</v>
      </c>
      <c r="AW55" s="157">
        <f t="shared" si="109"/>
        <v>0</v>
      </c>
      <c r="AX55" s="2"/>
      <c r="AY55" s="132">
        <f>SUM(AY46:AY54)</f>
        <v>0</v>
      </c>
      <c r="AZ55" s="133" t="e">
        <f t="shared" si="106"/>
        <v>#DIV/0!</v>
      </c>
      <c r="BA55" s="132">
        <f t="shared" ref="BA55:BL55" si="110">SUM(BA46:BA54)</f>
        <v>0</v>
      </c>
      <c r="BB55" s="132">
        <f t="shared" si="110"/>
        <v>0</v>
      </c>
      <c r="BC55" s="132">
        <f t="shared" si="110"/>
        <v>0</v>
      </c>
      <c r="BD55" s="132">
        <f t="shared" si="110"/>
        <v>0</v>
      </c>
      <c r="BE55" s="132">
        <f t="shared" si="110"/>
        <v>0</v>
      </c>
      <c r="BF55" s="132">
        <f t="shared" si="110"/>
        <v>0</v>
      </c>
      <c r="BG55" s="132">
        <f t="shared" si="110"/>
        <v>0</v>
      </c>
      <c r="BH55" s="132">
        <f t="shared" si="110"/>
        <v>0</v>
      </c>
      <c r="BI55" s="132">
        <f t="shared" si="110"/>
        <v>0</v>
      </c>
      <c r="BJ55" s="132">
        <f t="shared" si="110"/>
        <v>0</v>
      </c>
      <c r="BK55" s="132">
        <f t="shared" si="110"/>
        <v>0</v>
      </c>
      <c r="BL55" s="157">
        <f t="shared" si="110"/>
        <v>0</v>
      </c>
    </row>
    <row r="56" spans="1:64" s="57" customFormat="1" ht="15.5">
      <c r="A56" s="2"/>
      <c r="B56" s="593"/>
      <c r="C56" s="589" t="s">
        <v>600</v>
      </c>
      <c r="D56" s="590"/>
      <c r="E56" s="591"/>
      <c r="F56" s="120">
        <f>SUM(F38:F54)</f>
        <v>0</v>
      </c>
      <c r="G56" s="121" t="e">
        <f>F513/F$13</f>
        <v>#DIV/0!</v>
      </c>
      <c r="H56" s="120">
        <f>SUM(H38:H54)</f>
        <v>0</v>
      </c>
      <c r="I56" s="120">
        <f t="shared" ref="I56:S56" si="111">SUM(I38:I54)</f>
        <v>0</v>
      </c>
      <c r="J56" s="120">
        <f t="shared" si="111"/>
        <v>0</v>
      </c>
      <c r="K56" s="120">
        <f t="shared" si="111"/>
        <v>0</v>
      </c>
      <c r="L56" s="120">
        <f t="shared" si="111"/>
        <v>0</v>
      </c>
      <c r="M56" s="120">
        <f t="shared" si="111"/>
        <v>0</v>
      </c>
      <c r="N56" s="120">
        <f t="shared" si="111"/>
        <v>0</v>
      </c>
      <c r="O56" s="120">
        <f t="shared" si="111"/>
        <v>0</v>
      </c>
      <c r="P56" s="120">
        <f t="shared" si="111"/>
        <v>0</v>
      </c>
      <c r="Q56" s="120">
        <f t="shared" si="111"/>
        <v>0</v>
      </c>
      <c r="R56" s="120">
        <f t="shared" si="111"/>
        <v>0</v>
      </c>
      <c r="S56" s="154">
        <f t="shared" si="111"/>
        <v>0</v>
      </c>
      <c r="T56" s="2"/>
      <c r="U56" s="120">
        <f>SUM(U38:U54)</f>
        <v>0</v>
      </c>
      <c r="V56" s="121" t="e">
        <f>U513/U$13</f>
        <v>#DIV/0!</v>
      </c>
      <c r="W56" s="120">
        <f t="shared" ref="W56:AH56" si="112">SUM(W38:W54)</f>
        <v>0</v>
      </c>
      <c r="X56" s="120">
        <f t="shared" si="112"/>
        <v>0</v>
      </c>
      <c r="Y56" s="120">
        <f t="shared" si="112"/>
        <v>0</v>
      </c>
      <c r="Z56" s="120">
        <f t="shared" si="112"/>
        <v>0</v>
      </c>
      <c r="AA56" s="120">
        <f t="shared" si="112"/>
        <v>0</v>
      </c>
      <c r="AB56" s="120">
        <f t="shared" si="112"/>
        <v>0</v>
      </c>
      <c r="AC56" s="120">
        <f t="shared" si="112"/>
        <v>0</v>
      </c>
      <c r="AD56" s="120">
        <f t="shared" si="112"/>
        <v>0</v>
      </c>
      <c r="AE56" s="120">
        <f t="shared" si="112"/>
        <v>0</v>
      </c>
      <c r="AF56" s="120">
        <f t="shared" si="112"/>
        <v>0</v>
      </c>
      <c r="AG56" s="120">
        <f t="shared" si="112"/>
        <v>0</v>
      </c>
      <c r="AH56" s="154">
        <f t="shared" si="112"/>
        <v>0</v>
      </c>
      <c r="AI56" s="2"/>
      <c r="AJ56" s="120">
        <f>SUM(AJ38:AJ54)</f>
        <v>0</v>
      </c>
      <c r="AK56" s="121" t="e">
        <f>AJ513/AJ$13</f>
        <v>#DIV/0!</v>
      </c>
      <c r="AL56" s="120">
        <f t="shared" ref="AL56:AW56" si="113">SUM(AL38:AL54)</f>
        <v>0</v>
      </c>
      <c r="AM56" s="120">
        <f t="shared" si="113"/>
        <v>0</v>
      </c>
      <c r="AN56" s="120">
        <f t="shared" si="113"/>
        <v>0</v>
      </c>
      <c r="AO56" s="120">
        <f t="shared" si="113"/>
        <v>0</v>
      </c>
      <c r="AP56" s="120">
        <f t="shared" si="113"/>
        <v>0</v>
      </c>
      <c r="AQ56" s="120">
        <f t="shared" si="113"/>
        <v>0</v>
      </c>
      <c r="AR56" s="120">
        <f t="shared" si="113"/>
        <v>0</v>
      </c>
      <c r="AS56" s="120">
        <f t="shared" si="113"/>
        <v>0</v>
      </c>
      <c r="AT56" s="120">
        <f t="shared" si="113"/>
        <v>0</v>
      </c>
      <c r="AU56" s="120">
        <f t="shared" si="113"/>
        <v>0</v>
      </c>
      <c r="AV56" s="120">
        <f t="shared" si="113"/>
        <v>0</v>
      </c>
      <c r="AW56" s="154">
        <f t="shared" si="113"/>
        <v>0</v>
      </c>
      <c r="AX56" s="2"/>
      <c r="AY56" s="120">
        <f>SUM(AY38:AY54)</f>
        <v>0</v>
      </c>
      <c r="AZ56" s="121" t="e">
        <f>AY513/AY$13</f>
        <v>#DIV/0!</v>
      </c>
      <c r="BA56" s="120">
        <f t="shared" ref="BA56:BL56" si="114">SUM(BA38:BA54)</f>
        <v>0</v>
      </c>
      <c r="BB56" s="120">
        <f t="shared" si="114"/>
        <v>0</v>
      </c>
      <c r="BC56" s="120">
        <f t="shared" si="114"/>
        <v>0</v>
      </c>
      <c r="BD56" s="120">
        <f t="shared" si="114"/>
        <v>0</v>
      </c>
      <c r="BE56" s="120">
        <f t="shared" si="114"/>
        <v>0</v>
      </c>
      <c r="BF56" s="120">
        <f t="shared" si="114"/>
        <v>0</v>
      </c>
      <c r="BG56" s="120">
        <f t="shared" si="114"/>
        <v>0</v>
      </c>
      <c r="BH56" s="120">
        <f t="shared" si="114"/>
        <v>0</v>
      </c>
      <c r="BI56" s="120">
        <f t="shared" si="114"/>
        <v>0</v>
      </c>
      <c r="BJ56" s="120">
        <f t="shared" si="114"/>
        <v>0</v>
      </c>
      <c r="BK56" s="120">
        <f t="shared" si="114"/>
        <v>0</v>
      </c>
      <c r="BL56" s="154">
        <f t="shared" si="114"/>
        <v>0</v>
      </c>
    </row>
    <row r="57" spans="1:64" ht="15.5">
      <c r="A57" s="2" t="s">
        <v>601</v>
      </c>
      <c r="B57" s="598" t="s">
        <v>602</v>
      </c>
      <c r="C57" s="612" t="s">
        <v>561</v>
      </c>
      <c r="D57" s="134" t="s">
        <v>335</v>
      </c>
      <c r="E57" s="135" t="s">
        <v>603</v>
      </c>
      <c r="F57" s="126">
        <f t="shared" ref="F57:F76" si="115">SUM(H57:S57)</f>
        <v>0</v>
      </c>
      <c r="G57" s="127" t="e">
        <f>F57/F$13</f>
        <v>#DIV/0!</v>
      </c>
      <c r="H57" s="126">
        <f t="shared" ref="H57:H76" si="116">+W57+AL57+BA57</f>
        <v>0</v>
      </c>
      <c r="I57" s="126">
        <f t="shared" ref="I57:I76" si="117">+X57+AM57+BB57</f>
        <v>0</v>
      </c>
      <c r="J57" s="126">
        <f t="shared" ref="J57:J76" si="118">+Y57+AN57+BC57</f>
        <v>0</v>
      </c>
      <c r="K57" s="126">
        <f t="shared" ref="K57:K76" si="119">+Z57+AO57+BD57</f>
        <v>0</v>
      </c>
      <c r="L57" s="126">
        <f t="shared" ref="L57:L76" si="120">+AA57+AP57+BE57</f>
        <v>0</v>
      </c>
      <c r="M57" s="126">
        <f t="shared" ref="M57:M76" si="121">+AB57+AQ57+BF57</f>
        <v>0</v>
      </c>
      <c r="N57" s="126">
        <f t="shared" ref="N57:N76" si="122">+AC57+AR57+BG57</f>
        <v>0</v>
      </c>
      <c r="O57" s="126">
        <f t="shared" ref="O57:O76" si="123">+AD57+AS57+BH57</f>
        <v>0</v>
      </c>
      <c r="P57" s="126">
        <f t="shared" ref="P57:P76" si="124">+AE57+AT57+BI57</f>
        <v>0</v>
      </c>
      <c r="Q57" s="126">
        <f t="shared" ref="Q57:Q76" si="125">+AF57+AU57+BJ57</f>
        <v>0</v>
      </c>
      <c r="R57" s="126">
        <f t="shared" ref="R57:R76" si="126">+AG57+AV57+BK57</f>
        <v>0</v>
      </c>
      <c r="S57" s="156">
        <f t="shared" ref="S57:S76" si="127">+AH57+AW57+BL57</f>
        <v>0</v>
      </c>
      <c r="U57" s="126">
        <f t="shared" ref="U57:U76" si="128">SUM(W57:AH57)</f>
        <v>0</v>
      </c>
      <c r="V57" s="127" t="e">
        <f>U57/U$13</f>
        <v>#DIV/0!</v>
      </c>
      <c r="W57" s="126">
        <f>SUMIF('PnL Detail'!$A:$A,$D57,'PnL Detail'!$U:$U)</f>
        <v>0</v>
      </c>
      <c r="X57" s="126">
        <f>SUMIF('PnL Detail'!$A:$A,$D57,'PnL Detail'!$V:$V)</f>
        <v>0</v>
      </c>
      <c r="Y57" s="126">
        <f>SUMIF('PnL Detail'!$A:$A,$D57,'PnL Detail'!$W:$W)</f>
        <v>0</v>
      </c>
      <c r="Z57" s="126">
        <f>SUMIF('PnL Detail'!$A:$A,$D57,'PnL Detail'!$X:$X)</f>
        <v>0</v>
      </c>
      <c r="AA57" s="126">
        <f>SUMIF('PnL Detail'!$A:$A,$D57,'PnL Detail'!$Y:$Y)</f>
        <v>0</v>
      </c>
      <c r="AB57" s="126">
        <f>SUMIF('PnL Detail'!$A:$A,$D57,'PnL Detail'!$Z:$Z)</f>
        <v>0</v>
      </c>
      <c r="AC57" s="126">
        <f>SUMIF('PnL Detail'!$A:$A,$D57,'PnL Detail'!$AA:$AA)</f>
        <v>0</v>
      </c>
      <c r="AD57" s="126">
        <f>SUMIF('PnL Detail'!$A:$A,$D57,'PnL Detail'!$AB:$AB)</f>
        <v>0</v>
      </c>
      <c r="AE57" s="126">
        <f>SUMIF('PnL Detail'!$A:$A,$D57,'PnL Detail'!$AC:$AC)</f>
        <v>0</v>
      </c>
      <c r="AF57" s="126">
        <f>SUMIF('PnL Detail'!$A:$A,$D57,'PnL Detail'!$AD:$AD)</f>
        <v>0</v>
      </c>
      <c r="AG57" s="126">
        <f>SUMIF('PnL Detail'!$A:$A,$D57,'PnL Detail'!$AE:$AE)</f>
        <v>0</v>
      </c>
      <c r="AH57" s="156">
        <f>SUMIF('PnL Detail'!$A:$A,$D57,'PnL Detail'!$AF:$AF)</f>
        <v>0</v>
      </c>
      <c r="AJ57" s="126">
        <f t="shared" ref="AJ57:AJ76" si="129">SUM(AL57:AW57)</f>
        <v>0</v>
      </c>
      <c r="AK57" s="127" t="e">
        <f>AJ57/AJ$13</f>
        <v>#DIV/0!</v>
      </c>
      <c r="AL57" s="126">
        <f>SUMIF('PnL Detail'!$A:$A,$D57,'PnL Detail'!$AJ:$AJ)</f>
        <v>0</v>
      </c>
      <c r="AM57" s="126">
        <f>SUMIF('PnL Detail'!$A:$A,$D57,'PnL Detail'!$AK:$AK)</f>
        <v>0</v>
      </c>
      <c r="AN57" s="126">
        <f>SUMIF('PnL Detail'!$A:$A,$D57,'PnL Detail'!$AL:$AL)</f>
        <v>0</v>
      </c>
      <c r="AO57" s="126">
        <f>SUMIF('PnL Detail'!$A:$A,$D57,'PnL Detail'!$AM:$AM)</f>
        <v>0</v>
      </c>
      <c r="AP57" s="126">
        <f>SUMIF('PnL Detail'!$A:$A,$D57,'PnL Detail'!$AN:$AN)</f>
        <v>0</v>
      </c>
      <c r="AQ57" s="126">
        <f>SUMIF('PnL Detail'!$A:$A,$D57,'PnL Detail'!$AO:$AO)</f>
        <v>0</v>
      </c>
      <c r="AR57" s="126">
        <f>SUMIF('PnL Detail'!$A:$A,$D57,'PnL Detail'!$AP:$AP)</f>
        <v>0</v>
      </c>
      <c r="AS57" s="126">
        <f>SUMIF('PnL Detail'!$A:$A,$D57,'PnL Detail'!$AQ:$AQ)</f>
        <v>0</v>
      </c>
      <c r="AT57" s="126">
        <f>SUMIF('PnL Detail'!$A:$A,$D57,'PnL Detail'!$AR:$AR)</f>
        <v>0</v>
      </c>
      <c r="AU57" s="126">
        <f>SUMIF('PnL Detail'!$A:$A,$D57,'PnL Detail'!$AS:$AS)</f>
        <v>0</v>
      </c>
      <c r="AV57" s="126">
        <f>SUMIF('PnL Detail'!$A:$A,$D57,'PnL Detail'!$AT:$AT)</f>
        <v>0</v>
      </c>
      <c r="AW57" s="156">
        <f>SUMIF('PnL Detail'!$A:$A,$D57,'PnL Detail'!$AU:$AU)</f>
        <v>0</v>
      </c>
      <c r="AY57" s="126">
        <f t="shared" ref="AY57:AY76" si="130">SUM(BA57:BL57)</f>
        <v>0</v>
      </c>
      <c r="AZ57" s="127" t="e">
        <f>AY57/AY$13</f>
        <v>#DIV/0!</v>
      </c>
      <c r="BA57" s="126">
        <f>SUMIF('PnL Detail'!$A:$A,$D57,'PnL Detail'!$AY:$AY)</f>
        <v>0</v>
      </c>
      <c r="BB57" s="126">
        <f>SUMIF('PnL Detail'!$A:$A,$D57,'PnL Detail'!$AZ:$AZ)</f>
        <v>0</v>
      </c>
      <c r="BC57" s="126">
        <f>SUMIF('PnL Detail'!$A:$A,$D57,'PnL Detail'!$BA:$BA)</f>
        <v>0</v>
      </c>
      <c r="BD57" s="126">
        <f>SUMIF('PnL Detail'!$A:$A,$D57,'PnL Detail'!$BB:$BB)</f>
        <v>0</v>
      </c>
      <c r="BE57" s="126">
        <f>SUMIF('PnL Detail'!$A:$A,$D57,'PnL Detail'!$BC:$BC)</f>
        <v>0</v>
      </c>
      <c r="BF57" s="126">
        <f>SUMIF('PnL Detail'!$A:$A,$D57,'PnL Detail'!$BD:$BD)</f>
        <v>0</v>
      </c>
      <c r="BG57" s="126">
        <f>SUMIF('PnL Detail'!$A:$A,$D57,'PnL Detail'!$BE:$BE)</f>
        <v>0</v>
      </c>
      <c r="BH57" s="126">
        <f>SUMIF('PnL Detail'!$A:$A,$D57,'PnL Detail'!$BF:$BF)</f>
        <v>0</v>
      </c>
      <c r="BI57" s="126">
        <f>SUMIF('PnL Detail'!$A:$A,$D57,'PnL Detail'!$BG:$BG)</f>
        <v>0</v>
      </c>
      <c r="BJ57" s="126">
        <f>SUMIF('PnL Detail'!$A:$A,$D57,'PnL Detail'!$BH:$BH)</f>
        <v>0</v>
      </c>
      <c r="BK57" s="126">
        <f>SUMIF('PnL Detail'!$A:$A,$D57,'PnL Detail'!$BI:$BI)</f>
        <v>0</v>
      </c>
      <c r="BL57" s="156">
        <f>SUMIF('PnL Detail'!$A:$A,$D57,'PnL Detail'!$BJ:$BJ)</f>
        <v>0</v>
      </c>
    </row>
    <row r="58" spans="1:64" ht="15.5">
      <c r="A58" s="2" t="s">
        <v>601</v>
      </c>
      <c r="B58" s="592"/>
      <c r="C58" s="613"/>
      <c r="D58" s="105">
        <v>6216</v>
      </c>
      <c r="E58" s="115" t="s">
        <v>577</v>
      </c>
      <c r="F58" s="113">
        <f t="shared" si="115"/>
        <v>0</v>
      </c>
      <c r="G58" s="117" t="e">
        <f>F58/F$13</f>
        <v>#DIV/0!</v>
      </c>
      <c r="H58" s="113">
        <f t="shared" si="116"/>
        <v>0</v>
      </c>
      <c r="I58" s="113">
        <f t="shared" si="117"/>
        <v>0</v>
      </c>
      <c r="J58" s="113">
        <f t="shared" si="118"/>
        <v>0</v>
      </c>
      <c r="K58" s="113">
        <f t="shared" si="119"/>
        <v>0</v>
      </c>
      <c r="L58" s="113">
        <f t="shared" si="120"/>
        <v>0</v>
      </c>
      <c r="M58" s="113">
        <f t="shared" si="121"/>
        <v>0</v>
      </c>
      <c r="N58" s="113">
        <f t="shared" si="122"/>
        <v>0</v>
      </c>
      <c r="O58" s="113">
        <f t="shared" si="123"/>
        <v>0</v>
      </c>
      <c r="P58" s="113">
        <f t="shared" si="124"/>
        <v>0</v>
      </c>
      <c r="Q58" s="113">
        <f t="shared" si="125"/>
        <v>0</v>
      </c>
      <c r="R58" s="113">
        <f t="shared" si="126"/>
        <v>0</v>
      </c>
      <c r="S58" s="152">
        <f t="shared" si="127"/>
        <v>0</v>
      </c>
      <c r="U58" s="113">
        <f t="shared" si="128"/>
        <v>0</v>
      </c>
      <c r="V58" s="117" t="e">
        <f>U58/U$13</f>
        <v>#DIV/0!</v>
      </c>
      <c r="W58" s="113">
        <f>SUMIF('PnL Detail'!$A:$A,$D58,'PnL Detail'!$U:$U)</f>
        <v>0</v>
      </c>
      <c r="X58" s="113">
        <f>SUMIF('PnL Detail'!$A:$A,$D58,'PnL Detail'!$V:$V)</f>
        <v>0</v>
      </c>
      <c r="Y58" s="113">
        <f>SUMIF('PnL Detail'!$A:$A,$D58,'PnL Detail'!$W:$W)</f>
        <v>0</v>
      </c>
      <c r="Z58" s="113">
        <f>SUMIF('PnL Detail'!$A:$A,$D58,'PnL Detail'!$X:$X)</f>
        <v>0</v>
      </c>
      <c r="AA58" s="113">
        <f>SUMIF('PnL Detail'!$A:$A,$D58,'PnL Detail'!$Y:$Y)</f>
        <v>0</v>
      </c>
      <c r="AB58" s="113">
        <f>SUMIF('PnL Detail'!$A:$A,$D58,'PnL Detail'!$Z:$Z)</f>
        <v>0</v>
      </c>
      <c r="AC58" s="113">
        <f>SUMIF('PnL Detail'!$A:$A,$D58,'PnL Detail'!$AA:$AA)</f>
        <v>0</v>
      </c>
      <c r="AD58" s="113">
        <f>SUMIF('PnL Detail'!$A:$A,$D58,'PnL Detail'!$AB:$AB)</f>
        <v>0</v>
      </c>
      <c r="AE58" s="113">
        <f>SUMIF('PnL Detail'!$A:$A,$D58,'PnL Detail'!$AC:$AC)</f>
        <v>0</v>
      </c>
      <c r="AF58" s="113">
        <f>SUMIF('PnL Detail'!$A:$A,$D58,'PnL Detail'!$AD:$AD)</f>
        <v>0</v>
      </c>
      <c r="AG58" s="113">
        <f>SUMIF('PnL Detail'!$A:$A,$D58,'PnL Detail'!$AE:$AE)</f>
        <v>0</v>
      </c>
      <c r="AH58" s="152">
        <f>SUMIF('PnL Detail'!$A:$A,$D58,'PnL Detail'!$AF:$AF)</f>
        <v>0</v>
      </c>
      <c r="AJ58" s="113">
        <f t="shared" si="129"/>
        <v>0</v>
      </c>
      <c r="AK58" s="117" t="e">
        <f>AJ58/AJ$13</f>
        <v>#DIV/0!</v>
      </c>
      <c r="AL58" s="113">
        <f>SUMIF('PnL Detail'!$A:$A,$D58,'PnL Detail'!$AJ:$AJ)</f>
        <v>0</v>
      </c>
      <c r="AM58" s="113">
        <f>SUMIF('PnL Detail'!$A:$A,$D58,'PnL Detail'!$AK:$AK)</f>
        <v>0</v>
      </c>
      <c r="AN58" s="113">
        <f>SUMIF('PnL Detail'!$A:$A,$D58,'PnL Detail'!$AL:$AL)</f>
        <v>0</v>
      </c>
      <c r="AO58" s="113">
        <f>SUMIF('PnL Detail'!$A:$A,$D58,'PnL Detail'!$AM:$AM)</f>
        <v>0</v>
      </c>
      <c r="AP58" s="113">
        <f>SUMIF('PnL Detail'!$A:$A,$D58,'PnL Detail'!$AN:$AN)</f>
        <v>0</v>
      </c>
      <c r="AQ58" s="113">
        <f>SUMIF('PnL Detail'!$A:$A,$D58,'PnL Detail'!$AO:$AO)</f>
        <v>0</v>
      </c>
      <c r="AR58" s="113">
        <f>SUMIF('PnL Detail'!$A:$A,$D58,'PnL Detail'!$AP:$AP)</f>
        <v>0</v>
      </c>
      <c r="AS58" s="113">
        <f>SUMIF('PnL Detail'!$A:$A,$D58,'PnL Detail'!$AQ:$AQ)</f>
        <v>0</v>
      </c>
      <c r="AT58" s="113">
        <f>SUMIF('PnL Detail'!$A:$A,$D58,'PnL Detail'!$AR:$AR)</f>
        <v>0</v>
      </c>
      <c r="AU58" s="113">
        <f>SUMIF('PnL Detail'!$A:$A,$D58,'PnL Detail'!$AS:$AS)</f>
        <v>0</v>
      </c>
      <c r="AV58" s="113">
        <f>SUMIF('PnL Detail'!$A:$A,$D58,'PnL Detail'!$AT:$AT)</f>
        <v>0</v>
      </c>
      <c r="AW58" s="152">
        <f>SUMIF('PnL Detail'!$A:$A,$D58,'PnL Detail'!$AU:$AU)</f>
        <v>0</v>
      </c>
      <c r="AY58" s="113">
        <f t="shared" si="130"/>
        <v>0</v>
      </c>
      <c r="AZ58" s="117" t="e">
        <f>AY58/AY$13</f>
        <v>#DIV/0!</v>
      </c>
      <c r="BA58" s="113">
        <f>SUMIF('PnL Detail'!$A:$A,$D58,'PnL Detail'!$AY:$AY)</f>
        <v>0</v>
      </c>
      <c r="BB58" s="113">
        <f>SUMIF('PnL Detail'!$A:$A,$D58,'PnL Detail'!$AZ:$AZ)</f>
        <v>0</v>
      </c>
      <c r="BC58" s="113">
        <f>SUMIF('PnL Detail'!$A:$A,$D58,'PnL Detail'!$BA:$BA)</f>
        <v>0</v>
      </c>
      <c r="BD58" s="113">
        <f>SUMIF('PnL Detail'!$A:$A,$D58,'PnL Detail'!$BB:$BB)</f>
        <v>0</v>
      </c>
      <c r="BE58" s="113">
        <f>SUMIF('PnL Detail'!$A:$A,$D58,'PnL Detail'!$BC:$BC)</f>
        <v>0</v>
      </c>
      <c r="BF58" s="113">
        <f>SUMIF('PnL Detail'!$A:$A,$D58,'PnL Detail'!$BD:$BD)</f>
        <v>0</v>
      </c>
      <c r="BG58" s="113">
        <f>SUMIF('PnL Detail'!$A:$A,$D58,'PnL Detail'!$BE:$BE)</f>
        <v>0</v>
      </c>
      <c r="BH58" s="113">
        <f>SUMIF('PnL Detail'!$A:$A,$D58,'PnL Detail'!$BF:$BF)</f>
        <v>0</v>
      </c>
      <c r="BI58" s="113">
        <f>SUMIF('PnL Detail'!$A:$A,$D58,'PnL Detail'!$BG:$BG)</f>
        <v>0</v>
      </c>
      <c r="BJ58" s="113">
        <f>SUMIF('PnL Detail'!$A:$A,$D58,'PnL Detail'!$BH:$BH)</f>
        <v>0</v>
      </c>
      <c r="BK58" s="113">
        <f>SUMIF('PnL Detail'!$A:$A,$D58,'PnL Detail'!$BI:$BI)</f>
        <v>0</v>
      </c>
      <c r="BL58" s="152">
        <f>SUMIF('PnL Detail'!$A:$A,$D58,'PnL Detail'!$BJ:$BJ)</f>
        <v>0</v>
      </c>
    </row>
    <row r="59" spans="1:64" ht="15.5">
      <c r="A59" s="2" t="s">
        <v>601</v>
      </c>
      <c r="B59" s="592"/>
      <c r="C59" s="613"/>
      <c r="D59" s="105">
        <v>6218</v>
      </c>
      <c r="E59" s="115" t="s">
        <v>578</v>
      </c>
      <c r="F59" s="113">
        <f t="shared" si="115"/>
        <v>0</v>
      </c>
      <c r="G59" s="117" t="e">
        <f>F59/F$13</f>
        <v>#DIV/0!</v>
      </c>
      <c r="H59" s="113">
        <f t="shared" si="116"/>
        <v>0</v>
      </c>
      <c r="I59" s="113">
        <f t="shared" si="117"/>
        <v>0</v>
      </c>
      <c r="J59" s="113">
        <f t="shared" si="118"/>
        <v>0</v>
      </c>
      <c r="K59" s="113">
        <f t="shared" si="119"/>
        <v>0</v>
      </c>
      <c r="L59" s="113">
        <f t="shared" si="120"/>
        <v>0</v>
      </c>
      <c r="M59" s="113">
        <f t="shared" si="121"/>
        <v>0</v>
      </c>
      <c r="N59" s="113">
        <f t="shared" si="122"/>
        <v>0</v>
      </c>
      <c r="O59" s="113">
        <f t="shared" si="123"/>
        <v>0</v>
      </c>
      <c r="P59" s="113">
        <f t="shared" si="124"/>
        <v>0</v>
      </c>
      <c r="Q59" s="113">
        <f t="shared" si="125"/>
        <v>0</v>
      </c>
      <c r="R59" s="113">
        <f t="shared" si="126"/>
        <v>0</v>
      </c>
      <c r="S59" s="152">
        <f t="shared" si="127"/>
        <v>0</v>
      </c>
      <c r="U59" s="113">
        <f t="shared" si="128"/>
        <v>0</v>
      </c>
      <c r="V59" s="117" t="e">
        <f>U59/U$13</f>
        <v>#DIV/0!</v>
      </c>
      <c r="W59" s="113">
        <f>SUMIF('PnL Detail'!$A:$A,$D59,'PnL Detail'!$U:$U)</f>
        <v>0</v>
      </c>
      <c r="X59" s="113">
        <f>SUMIF('PnL Detail'!$A:$A,$D59,'PnL Detail'!$V:$V)</f>
        <v>0</v>
      </c>
      <c r="Y59" s="113">
        <f>SUMIF('PnL Detail'!$A:$A,$D59,'PnL Detail'!$W:$W)</f>
        <v>0</v>
      </c>
      <c r="Z59" s="113">
        <f>SUMIF('PnL Detail'!$A:$A,$D59,'PnL Detail'!$X:$X)</f>
        <v>0</v>
      </c>
      <c r="AA59" s="113">
        <f>SUMIF('PnL Detail'!$A:$A,$D59,'PnL Detail'!$Y:$Y)</f>
        <v>0</v>
      </c>
      <c r="AB59" s="113">
        <f>SUMIF('PnL Detail'!$A:$A,$D59,'PnL Detail'!$Z:$Z)</f>
        <v>0</v>
      </c>
      <c r="AC59" s="113">
        <f>SUMIF('PnL Detail'!$A:$A,$D59,'PnL Detail'!$AA:$AA)</f>
        <v>0</v>
      </c>
      <c r="AD59" s="113">
        <f>SUMIF('PnL Detail'!$A:$A,$D59,'PnL Detail'!$AB:$AB)</f>
        <v>0</v>
      </c>
      <c r="AE59" s="113">
        <f>SUMIF('PnL Detail'!$A:$A,$D59,'PnL Detail'!$AC:$AC)</f>
        <v>0</v>
      </c>
      <c r="AF59" s="113">
        <f>SUMIF('PnL Detail'!$A:$A,$D59,'PnL Detail'!$AD:$AD)</f>
        <v>0</v>
      </c>
      <c r="AG59" s="113">
        <f>SUMIF('PnL Detail'!$A:$A,$D59,'PnL Detail'!$AE:$AE)</f>
        <v>0</v>
      </c>
      <c r="AH59" s="152">
        <f>SUMIF('PnL Detail'!$A:$A,$D59,'PnL Detail'!$AF:$AF)</f>
        <v>0</v>
      </c>
      <c r="AJ59" s="113">
        <f t="shared" si="129"/>
        <v>0</v>
      </c>
      <c r="AK59" s="117" t="e">
        <f>AJ59/AJ$13</f>
        <v>#DIV/0!</v>
      </c>
      <c r="AL59" s="113">
        <f>SUMIF('PnL Detail'!$A:$A,$D59,'PnL Detail'!$AJ:$AJ)</f>
        <v>0</v>
      </c>
      <c r="AM59" s="113">
        <f>SUMIF('PnL Detail'!$A:$A,$D59,'PnL Detail'!$AK:$AK)</f>
        <v>0</v>
      </c>
      <c r="AN59" s="113">
        <f>SUMIF('PnL Detail'!$A:$A,$D59,'PnL Detail'!$AL:$AL)</f>
        <v>0</v>
      </c>
      <c r="AO59" s="113">
        <f>SUMIF('PnL Detail'!$A:$A,$D59,'PnL Detail'!$AM:$AM)</f>
        <v>0</v>
      </c>
      <c r="AP59" s="113">
        <f>SUMIF('PnL Detail'!$A:$A,$D59,'PnL Detail'!$AN:$AN)</f>
        <v>0</v>
      </c>
      <c r="AQ59" s="113">
        <f>SUMIF('PnL Detail'!$A:$A,$D59,'PnL Detail'!$AO:$AO)</f>
        <v>0</v>
      </c>
      <c r="AR59" s="113">
        <f>SUMIF('PnL Detail'!$A:$A,$D59,'PnL Detail'!$AP:$AP)</f>
        <v>0</v>
      </c>
      <c r="AS59" s="113">
        <f>SUMIF('PnL Detail'!$A:$A,$D59,'PnL Detail'!$AQ:$AQ)</f>
        <v>0</v>
      </c>
      <c r="AT59" s="113">
        <f>SUMIF('PnL Detail'!$A:$A,$D59,'PnL Detail'!$AR:$AR)</f>
        <v>0</v>
      </c>
      <c r="AU59" s="113">
        <f>SUMIF('PnL Detail'!$A:$A,$D59,'PnL Detail'!$AS:$AS)</f>
        <v>0</v>
      </c>
      <c r="AV59" s="113">
        <f>SUMIF('PnL Detail'!$A:$A,$D59,'PnL Detail'!$AT:$AT)</f>
        <v>0</v>
      </c>
      <c r="AW59" s="152">
        <f>SUMIF('PnL Detail'!$A:$A,$D59,'PnL Detail'!$AU:$AU)</f>
        <v>0</v>
      </c>
      <c r="AY59" s="113">
        <f t="shared" si="130"/>
        <v>0</v>
      </c>
      <c r="AZ59" s="117" t="e">
        <f>AY59/AY$13</f>
        <v>#DIV/0!</v>
      </c>
      <c r="BA59" s="113">
        <f>SUMIF('PnL Detail'!$A:$A,$D59,'PnL Detail'!$AY:$AY)</f>
        <v>0</v>
      </c>
      <c r="BB59" s="113">
        <f>SUMIF('PnL Detail'!$A:$A,$D59,'PnL Detail'!$AZ:$AZ)</f>
        <v>0</v>
      </c>
      <c r="BC59" s="113">
        <f>SUMIF('PnL Detail'!$A:$A,$D59,'PnL Detail'!$BA:$BA)</f>
        <v>0</v>
      </c>
      <c r="BD59" s="113">
        <f>SUMIF('PnL Detail'!$A:$A,$D59,'PnL Detail'!$BB:$BB)</f>
        <v>0</v>
      </c>
      <c r="BE59" s="113">
        <f>SUMIF('PnL Detail'!$A:$A,$D59,'PnL Detail'!$BC:$BC)</f>
        <v>0</v>
      </c>
      <c r="BF59" s="113">
        <f>SUMIF('PnL Detail'!$A:$A,$D59,'PnL Detail'!$BD:$BD)</f>
        <v>0</v>
      </c>
      <c r="BG59" s="113">
        <f>SUMIF('PnL Detail'!$A:$A,$D59,'PnL Detail'!$BE:$BE)</f>
        <v>0</v>
      </c>
      <c r="BH59" s="113">
        <f>SUMIF('PnL Detail'!$A:$A,$D59,'PnL Detail'!$BF:$BF)</f>
        <v>0</v>
      </c>
      <c r="BI59" s="113">
        <f>SUMIF('PnL Detail'!$A:$A,$D59,'PnL Detail'!$BG:$BG)</f>
        <v>0</v>
      </c>
      <c r="BJ59" s="113">
        <f>SUMIF('PnL Detail'!$A:$A,$D59,'PnL Detail'!$BH:$BH)</f>
        <v>0</v>
      </c>
      <c r="BK59" s="113">
        <f>SUMIF('PnL Detail'!$A:$A,$D59,'PnL Detail'!$BI:$BI)</f>
        <v>0</v>
      </c>
      <c r="BL59" s="152">
        <f>SUMIF('PnL Detail'!$A:$A,$D59,'PnL Detail'!$BJ:$BJ)</f>
        <v>0</v>
      </c>
    </row>
    <row r="60" spans="1:64" ht="15.5">
      <c r="A60" s="2" t="s">
        <v>601</v>
      </c>
      <c r="B60" s="592"/>
      <c r="C60" s="613"/>
      <c r="D60" s="105">
        <v>6219</v>
      </c>
      <c r="E60" s="115" t="s">
        <v>579</v>
      </c>
      <c r="F60" s="113">
        <f t="shared" si="115"/>
        <v>0</v>
      </c>
      <c r="G60" s="117" t="e">
        <f t="shared" ref="G60:G65" si="131">F130/F$13</f>
        <v>#DIV/0!</v>
      </c>
      <c r="H60" s="113">
        <f t="shared" si="116"/>
        <v>0</v>
      </c>
      <c r="I60" s="113">
        <f t="shared" si="117"/>
        <v>0</v>
      </c>
      <c r="J60" s="113">
        <f t="shared" si="118"/>
        <v>0</v>
      </c>
      <c r="K60" s="113">
        <f t="shared" si="119"/>
        <v>0</v>
      </c>
      <c r="L60" s="113">
        <f t="shared" si="120"/>
        <v>0</v>
      </c>
      <c r="M60" s="113">
        <f t="shared" si="121"/>
        <v>0</v>
      </c>
      <c r="N60" s="113">
        <f t="shared" si="122"/>
        <v>0</v>
      </c>
      <c r="O60" s="113">
        <f t="shared" si="123"/>
        <v>0</v>
      </c>
      <c r="P60" s="113">
        <f t="shared" si="124"/>
        <v>0</v>
      </c>
      <c r="Q60" s="113">
        <f t="shared" si="125"/>
        <v>0</v>
      </c>
      <c r="R60" s="113">
        <f t="shared" si="126"/>
        <v>0</v>
      </c>
      <c r="S60" s="152">
        <f t="shared" si="127"/>
        <v>0</v>
      </c>
      <c r="U60" s="113">
        <f t="shared" si="128"/>
        <v>0</v>
      </c>
      <c r="V60" s="117" t="e">
        <f t="shared" ref="V60:V65" si="132">U130/U$13</f>
        <v>#DIV/0!</v>
      </c>
      <c r="W60" s="113">
        <f>SUMIF('PnL Detail'!$A:$A,$D60,'PnL Detail'!$U:$U)</f>
        <v>0</v>
      </c>
      <c r="X60" s="113">
        <f>SUMIF('PnL Detail'!$A:$A,$D60,'PnL Detail'!$V:$V)</f>
        <v>0</v>
      </c>
      <c r="Y60" s="113">
        <f>SUMIF('PnL Detail'!$A:$A,$D60,'PnL Detail'!$W:$W)</f>
        <v>0</v>
      </c>
      <c r="Z60" s="113">
        <f>SUMIF('PnL Detail'!$A:$A,$D60,'PnL Detail'!$X:$X)</f>
        <v>0</v>
      </c>
      <c r="AA60" s="113">
        <f>SUMIF('PnL Detail'!$A:$A,$D60,'PnL Detail'!$Y:$Y)</f>
        <v>0</v>
      </c>
      <c r="AB60" s="113">
        <f>SUMIF('PnL Detail'!$A:$A,$D60,'PnL Detail'!$Z:$Z)</f>
        <v>0</v>
      </c>
      <c r="AC60" s="113">
        <f>SUMIF('PnL Detail'!$A:$A,$D60,'PnL Detail'!$AA:$AA)</f>
        <v>0</v>
      </c>
      <c r="AD60" s="113">
        <f>SUMIF('PnL Detail'!$A:$A,$D60,'PnL Detail'!$AB:$AB)</f>
        <v>0</v>
      </c>
      <c r="AE60" s="113">
        <f>SUMIF('PnL Detail'!$A:$A,$D60,'PnL Detail'!$AC:$AC)</f>
        <v>0</v>
      </c>
      <c r="AF60" s="113">
        <f>SUMIF('PnL Detail'!$A:$A,$D60,'PnL Detail'!$AD:$AD)</f>
        <v>0</v>
      </c>
      <c r="AG60" s="113">
        <f>SUMIF('PnL Detail'!$A:$A,$D60,'PnL Detail'!$AE:$AE)</f>
        <v>0</v>
      </c>
      <c r="AH60" s="152">
        <f>SUMIF('PnL Detail'!$A:$A,$D60,'PnL Detail'!$AF:$AF)</f>
        <v>0</v>
      </c>
      <c r="AJ60" s="113">
        <f t="shared" si="129"/>
        <v>0</v>
      </c>
      <c r="AK60" s="117" t="e">
        <f t="shared" ref="AK60:AK65" si="133">AJ130/AJ$13</f>
        <v>#DIV/0!</v>
      </c>
      <c r="AL60" s="113">
        <f>SUMIF('PnL Detail'!$A:$A,$D60,'PnL Detail'!$AJ:$AJ)</f>
        <v>0</v>
      </c>
      <c r="AM60" s="113">
        <f>SUMIF('PnL Detail'!$A:$A,$D60,'PnL Detail'!$AK:$AK)</f>
        <v>0</v>
      </c>
      <c r="AN60" s="113">
        <f>SUMIF('PnL Detail'!$A:$A,$D60,'PnL Detail'!$AL:$AL)</f>
        <v>0</v>
      </c>
      <c r="AO60" s="113">
        <f>SUMIF('PnL Detail'!$A:$A,$D60,'PnL Detail'!$AM:$AM)</f>
        <v>0</v>
      </c>
      <c r="AP60" s="113">
        <f>SUMIF('PnL Detail'!$A:$A,$D60,'PnL Detail'!$AN:$AN)</f>
        <v>0</v>
      </c>
      <c r="AQ60" s="113">
        <f>SUMIF('PnL Detail'!$A:$A,$D60,'PnL Detail'!$AO:$AO)</f>
        <v>0</v>
      </c>
      <c r="AR60" s="113">
        <f>SUMIF('PnL Detail'!$A:$A,$D60,'PnL Detail'!$AP:$AP)</f>
        <v>0</v>
      </c>
      <c r="AS60" s="113">
        <f>SUMIF('PnL Detail'!$A:$A,$D60,'PnL Detail'!$AQ:$AQ)</f>
        <v>0</v>
      </c>
      <c r="AT60" s="113">
        <f>SUMIF('PnL Detail'!$A:$A,$D60,'PnL Detail'!$AR:$AR)</f>
        <v>0</v>
      </c>
      <c r="AU60" s="113">
        <f>SUMIF('PnL Detail'!$A:$A,$D60,'PnL Detail'!$AS:$AS)</f>
        <v>0</v>
      </c>
      <c r="AV60" s="113">
        <f>SUMIF('PnL Detail'!$A:$A,$D60,'PnL Detail'!$AT:$AT)</f>
        <v>0</v>
      </c>
      <c r="AW60" s="152">
        <f>SUMIF('PnL Detail'!$A:$A,$D60,'PnL Detail'!$AU:$AU)</f>
        <v>0</v>
      </c>
      <c r="AY60" s="113">
        <f t="shared" si="130"/>
        <v>0</v>
      </c>
      <c r="AZ60" s="117" t="e">
        <f t="shared" ref="AZ60:AZ65" si="134">AY130/AY$13</f>
        <v>#DIV/0!</v>
      </c>
      <c r="BA60" s="113">
        <f>SUMIF('PnL Detail'!$A:$A,$D60,'PnL Detail'!$AY:$AY)</f>
        <v>0</v>
      </c>
      <c r="BB60" s="113">
        <f>SUMIF('PnL Detail'!$A:$A,$D60,'PnL Detail'!$AZ:$AZ)</f>
        <v>0</v>
      </c>
      <c r="BC60" s="113">
        <f>SUMIF('PnL Detail'!$A:$A,$D60,'PnL Detail'!$BA:$BA)</f>
        <v>0</v>
      </c>
      <c r="BD60" s="113">
        <f>SUMIF('PnL Detail'!$A:$A,$D60,'PnL Detail'!$BB:$BB)</f>
        <v>0</v>
      </c>
      <c r="BE60" s="113">
        <f>SUMIF('PnL Detail'!$A:$A,$D60,'PnL Detail'!$BC:$BC)</f>
        <v>0</v>
      </c>
      <c r="BF60" s="113">
        <f>SUMIF('PnL Detail'!$A:$A,$D60,'PnL Detail'!$BD:$BD)</f>
        <v>0</v>
      </c>
      <c r="BG60" s="113">
        <f>SUMIF('PnL Detail'!$A:$A,$D60,'PnL Detail'!$BE:$BE)</f>
        <v>0</v>
      </c>
      <c r="BH60" s="113">
        <f>SUMIF('PnL Detail'!$A:$A,$D60,'PnL Detail'!$BF:$BF)</f>
        <v>0</v>
      </c>
      <c r="BI60" s="113">
        <f>SUMIF('PnL Detail'!$A:$A,$D60,'PnL Detail'!$BG:$BG)</f>
        <v>0</v>
      </c>
      <c r="BJ60" s="113">
        <f>SUMIF('PnL Detail'!$A:$A,$D60,'PnL Detail'!$BH:$BH)</f>
        <v>0</v>
      </c>
      <c r="BK60" s="113">
        <f>SUMIF('PnL Detail'!$A:$A,$D60,'PnL Detail'!$BI:$BI)</f>
        <v>0</v>
      </c>
      <c r="BL60" s="152">
        <f>SUMIF('PnL Detail'!$A:$A,$D60,'PnL Detail'!$BJ:$BJ)</f>
        <v>0</v>
      </c>
    </row>
    <row r="61" spans="1:64" ht="15.5">
      <c r="A61" s="2" t="s">
        <v>601</v>
      </c>
      <c r="B61" s="592"/>
      <c r="C61" s="613"/>
      <c r="D61" s="105">
        <v>6220</v>
      </c>
      <c r="E61" s="115" t="s">
        <v>604</v>
      </c>
      <c r="F61" s="113">
        <f t="shared" si="115"/>
        <v>0</v>
      </c>
      <c r="G61" s="117" t="e">
        <f t="shared" si="131"/>
        <v>#DIV/0!</v>
      </c>
      <c r="H61" s="113">
        <f t="shared" si="116"/>
        <v>0</v>
      </c>
      <c r="I61" s="113">
        <f t="shared" si="117"/>
        <v>0</v>
      </c>
      <c r="J61" s="113">
        <f t="shared" si="118"/>
        <v>0</v>
      </c>
      <c r="K61" s="113">
        <f t="shared" si="119"/>
        <v>0</v>
      </c>
      <c r="L61" s="113">
        <f t="shared" si="120"/>
        <v>0</v>
      </c>
      <c r="M61" s="113">
        <f t="shared" si="121"/>
        <v>0</v>
      </c>
      <c r="N61" s="113">
        <f t="shared" si="122"/>
        <v>0</v>
      </c>
      <c r="O61" s="113">
        <f t="shared" si="123"/>
        <v>0</v>
      </c>
      <c r="P61" s="113">
        <f t="shared" si="124"/>
        <v>0</v>
      </c>
      <c r="Q61" s="113">
        <f t="shared" si="125"/>
        <v>0</v>
      </c>
      <c r="R61" s="113">
        <f t="shared" si="126"/>
        <v>0</v>
      </c>
      <c r="S61" s="152">
        <f t="shared" si="127"/>
        <v>0</v>
      </c>
      <c r="U61" s="113">
        <f t="shared" si="128"/>
        <v>0</v>
      </c>
      <c r="V61" s="117" t="e">
        <f t="shared" si="132"/>
        <v>#DIV/0!</v>
      </c>
      <c r="W61" s="113">
        <f>SUMIF('PnL Detail'!$A:$A,$D61,'PnL Detail'!$U:$U)</f>
        <v>0</v>
      </c>
      <c r="X61" s="113">
        <f>SUMIF('PnL Detail'!$A:$A,$D61,'PnL Detail'!$V:$V)</f>
        <v>0</v>
      </c>
      <c r="Y61" s="113">
        <f>SUMIF('PnL Detail'!$A:$A,$D61,'PnL Detail'!$W:$W)</f>
        <v>0</v>
      </c>
      <c r="Z61" s="113">
        <f>SUMIF('PnL Detail'!$A:$A,$D61,'PnL Detail'!$X:$X)</f>
        <v>0</v>
      </c>
      <c r="AA61" s="113">
        <f>SUMIF('PnL Detail'!$A:$A,$D61,'PnL Detail'!$Y:$Y)</f>
        <v>0</v>
      </c>
      <c r="AB61" s="113">
        <f>SUMIF('PnL Detail'!$A:$A,$D61,'PnL Detail'!$Z:$Z)</f>
        <v>0</v>
      </c>
      <c r="AC61" s="113">
        <f>SUMIF('PnL Detail'!$A:$A,$D61,'PnL Detail'!$AA:$AA)</f>
        <v>0</v>
      </c>
      <c r="AD61" s="113">
        <f>SUMIF('PnL Detail'!$A:$A,$D61,'PnL Detail'!$AB:$AB)</f>
        <v>0</v>
      </c>
      <c r="AE61" s="113">
        <f>SUMIF('PnL Detail'!$A:$A,$D61,'PnL Detail'!$AC:$AC)</f>
        <v>0</v>
      </c>
      <c r="AF61" s="113">
        <f>SUMIF('PnL Detail'!$A:$A,$D61,'PnL Detail'!$AD:$AD)</f>
        <v>0</v>
      </c>
      <c r="AG61" s="113">
        <f>SUMIF('PnL Detail'!$A:$A,$D61,'PnL Detail'!$AE:$AE)</f>
        <v>0</v>
      </c>
      <c r="AH61" s="152">
        <f>SUMIF('PnL Detail'!$A:$A,$D61,'PnL Detail'!$AF:$AF)</f>
        <v>0</v>
      </c>
      <c r="AJ61" s="113">
        <f t="shared" si="129"/>
        <v>0</v>
      </c>
      <c r="AK61" s="117" t="e">
        <f t="shared" si="133"/>
        <v>#DIV/0!</v>
      </c>
      <c r="AL61" s="113">
        <f>SUMIF('PnL Detail'!$A:$A,$D61,'PnL Detail'!$AJ:$AJ)</f>
        <v>0</v>
      </c>
      <c r="AM61" s="113">
        <f>SUMIF('PnL Detail'!$A:$A,$D61,'PnL Detail'!$AK:$AK)</f>
        <v>0</v>
      </c>
      <c r="AN61" s="113">
        <f>SUMIF('PnL Detail'!$A:$A,$D61,'PnL Detail'!$AL:$AL)</f>
        <v>0</v>
      </c>
      <c r="AO61" s="113">
        <f>SUMIF('PnL Detail'!$A:$A,$D61,'PnL Detail'!$AM:$AM)</f>
        <v>0</v>
      </c>
      <c r="AP61" s="113">
        <f>SUMIF('PnL Detail'!$A:$A,$D61,'PnL Detail'!$AN:$AN)</f>
        <v>0</v>
      </c>
      <c r="AQ61" s="113">
        <f>SUMIF('PnL Detail'!$A:$A,$D61,'PnL Detail'!$AO:$AO)</f>
        <v>0</v>
      </c>
      <c r="AR61" s="113">
        <f>SUMIF('PnL Detail'!$A:$A,$D61,'PnL Detail'!$AP:$AP)</f>
        <v>0</v>
      </c>
      <c r="AS61" s="113">
        <f>SUMIF('PnL Detail'!$A:$A,$D61,'PnL Detail'!$AQ:$AQ)</f>
        <v>0</v>
      </c>
      <c r="AT61" s="113">
        <f>SUMIF('PnL Detail'!$A:$A,$D61,'PnL Detail'!$AR:$AR)</f>
        <v>0</v>
      </c>
      <c r="AU61" s="113">
        <f>SUMIF('PnL Detail'!$A:$A,$D61,'PnL Detail'!$AS:$AS)</f>
        <v>0</v>
      </c>
      <c r="AV61" s="113">
        <f>SUMIF('PnL Detail'!$A:$A,$D61,'PnL Detail'!$AT:$AT)</f>
        <v>0</v>
      </c>
      <c r="AW61" s="152">
        <f>SUMIF('PnL Detail'!$A:$A,$D61,'PnL Detail'!$AU:$AU)</f>
        <v>0</v>
      </c>
      <c r="AY61" s="113">
        <f t="shared" si="130"/>
        <v>0</v>
      </c>
      <c r="AZ61" s="117" t="e">
        <f t="shared" si="134"/>
        <v>#DIV/0!</v>
      </c>
      <c r="BA61" s="113">
        <f>SUMIF('PnL Detail'!$A:$A,$D61,'PnL Detail'!$AY:$AY)</f>
        <v>0</v>
      </c>
      <c r="BB61" s="113">
        <f>SUMIF('PnL Detail'!$A:$A,$D61,'PnL Detail'!$AZ:$AZ)</f>
        <v>0</v>
      </c>
      <c r="BC61" s="113">
        <f>SUMIF('PnL Detail'!$A:$A,$D61,'PnL Detail'!$BA:$BA)</f>
        <v>0</v>
      </c>
      <c r="BD61" s="113">
        <f>SUMIF('PnL Detail'!$A:$A,$D61,'PnL Detail'!$BB:$BB)</f>
        <v>0</v>
      </c>
      <c r="BE61" s="113">
        <f>SUMIF('PnL Detail'!$A:$A,$D61,'PnL Detail'!$BC:$BC)</f>
        <v>0</v>
      </c>
      <c r="BF61" s="113">
        <f>SUMIF('PnL Detail'!$A:$A,$D61,'PnL Detail'!$BD:$BD)</f>
        <v>0</v>
      </c>
      <c r="BG61" s="113">
        <f>SUMIF('PnL Detail'!$A:$A,$D61,'PnL Detail'!$BE:$BE)</f>
        <v>0</v>
      </c>
      <c r="BH61" s="113">
        <f>SUMIF('PnL Detail'!$A:$A,$D61,'PnL Detail'!$BF:$BF)</f>
        <v>0</v>
      </c>
      <c r="BI61" s="113">
        <f>SUMIF('PnL Detail'!$A:$A,$D61,'PnL Detail'!$BG:$BG)</f>
        <v>0</v>
      </c>
      <c r="BJ61" s="113">
        <f>SUMIF('PnL Detail'!$A:$A,$D61,'PnL Detail'!$BH:$BH)</f>
        <v>0</v>
      </c>
      <c r="BK61" s="113">
        <f>SUMIF('PnL Detail'!$A:$A,$D61,'PnL Detail'!$BI:$BI)</f>
        <v>0</v>
      </c>
      <c r="BL61" s="152">
        <f>SUMIF('PnL Detail'!$A:$A,$D61,'PnL Detail'!$BJ:$BJ)</f>
        <v>0</v>
      </c>
    </row>
    <row r="62" spans="1:64" ht="15.5">
      <c r="A62" s="2" t="s">
        <v>605</v>
      </c>
      <c r="B62" s="592"/>
      <c r="C62" s="110" t="s">
        <v>581</v>
      </c>
      <c r="D62" s="105">
        <v>6318</v>
      </c>
      <c r="E62" s="115" t="s">
        <v>582</v>
      </c>
      <c r="F62" s="113">
        <f t="shared" si="115"/>
        <v>0</v>
      </c>
      <c r="G62" s="117" t="e">
        <f t="shared" si="131"/>
        <v>#DIV/0!</v>
      </c>
      <c r="H62" s="113">
        <f t="shared" si="116"/>
        <v>0</v>
      </c>
      <c r="I62" s="113">
        <f t="shared" si="117"/>
        <v>0</v>
      </c>
      <c r="J62" s="113">
        <f t="shared" si="118"/>
        <v>0</v>
      </c>
      <c r="K62" s="113">
        <f t="shared" si="119"/>
        <v>0</v>
      </c>
      <c r="L62" s="113">
        <f t="shared" si="120"/>
        <v>0</v>
      </c>
      <c r="M62" s="113">
        <f t="shared" si="121"/>
        <v>0</v>
      </c>
      <c r="N62" s="113">
        <f t="shared" si="122"/>
        <v>0</v>
      </c>
      <c r="O62" s="113">
        <f t="shared" si="123"/>
        <v>0</v>
      </c>
      <c r="P62" s="113">
        <f t="shared" si="124"/>
        <v>0</v>
      </c>
      <c r="Q62" s="113">
        <f t="shared" si="125"/>
        <v>0</v>
      </c>
      <c r="R62" s="113">
        <f t="shared" si="126"/>
        <v>0</v>
      </c>
      <c r="S62" s="152">
        <f t="shared" si="127"/>
        <v>0</v>
      </c>
      <c r="U62" s="113">
        <f t="shared" si="128"/>
        <v>0</v>
      </c>
      <c r="V62" s="117" t="e">
        <f t="shared" si="132"/>
        <v>#DIV/0!</v>
      </c>
      <c r="W62" s="113">
        <f>SUMIF('PnL Detail'!$A:$A,$D62,'PnL Detail'!$U:$U)</f>
        <v>0</v>
      </c>
      <c r="X62" s="113">
        <f>SUMIF('PnL Detail'!$A:$A,$D62,'PnL Detail'!$V:$V)</f>
        <v>0</v>
      </c>
      <c r="Y62" s="113">
        <f>SUMIF('PnL Detail'!$A:$A,$D62,'PnL Detail'!$W:$W)</f>
        <v>0</v>
      </c>
      <c r="Z62" s="113">
        <f>SUMIF('PnL Detail'!$A:$A,$D62,'PnL Detail'!$X:$X)</f>
        <v>0</v>
      </c>
      <c r="AA62" s="113">
        <f>SUMIF('PnL Detail'!$A:$A,$D62,'PnL Detail'!$Y:$Y)</f>
        <v>0</v>
      </c>
      <c r="AB62" s="113">
        <f>SUMIF('PnL Detail'!$A:$A,$D62,'PnL Detail'!$Z:$Z)</f>
        <v>0</v>
      </c>
      <c r="AC62" s="113">
        <f>SUMIF('PnL Detail'!$A:$A,$D62,'PnL Detail'!$AA:$AA)</f>
        <v>0</v>
      </c>
      <c r="AD62" s="113">
        <f>SUMIF('PnL Detail'!$A:$A,$D62,'PnL Detail'!$AB:$AB)</f>
        <v>0</v>
      </c>
      <c r="AE62" s="113">
        <f>SUMIF('PnL Detail'!$A:$A,$D62,'PnL Detail'!$AC:$AC)</f>
        <v>0</v>
      </c>
      <c r="AF62" s="113">
        <f>SUMIF('PnL Detail'!$A:$A,$D62,'PnL Detail'!$AD:$AD)</f>
        <v>0</v>
      </c>
      <c r="AG62" s="113">
        <f>SUMIF('PnL Detail'!$A:$A,$D62,'PnL Detail'!$AE:$AE)</f>
        <v>0</v>
      </c>
      <c r="AH62" s="152">
        <f>SUMIF('PnL Detail'!$A:$A,$D62,'PnL Detail'!$AF:$AF)</f>
        <v>0</v>
      </c>
      <c r="AJ62" s="113">
        <f t="shared" si="129"/>
        <v>0</v>
      </c>
      <c r="AK62" s="117" t="e">
        <f t="shared" si="133"/>
        <v>#DIV/0!</v>
      </c>
      <c r="AL62" s="113">
        <f>SUMIF('PnL Detail'!$A:$A,$D62,'PnL Detail'!$AJ:$AJ)</f>
        <v>0</v>
      </c>
      <c r="AM62" s="113">
        <f>SUMIF('PnL Detail'!$A:$A,$D62,'PnL Detail'!$AK:$AK)</f>
        <v>0</v>
      </c>
      <c r="AN62" s="113">
        <f>SUMIF('PnL Detail'!$A:$A,$D62,'PnL Detail'!$AL:$AL)</f>
        <v>0</v>
      </c>
      <c r="AO62" s="113">
        <f>SUMIF('PnL Detail'!$A:$A,$D62,'PnL Detail'!$AM:$AM)</f>
        <v>0</v>
      </c>
      <c r="AP62" s="113">
        <f>SUMIF('PnL Detail'!$A:$A,$D62,'PnL Detail'!$AN:$AN)</f>
        <v>0</v>
      </c>
      <c r="AQ62" s="113">
        <f>SUMIF('PnL Detail'!$A:$A,$D62,'PnL Detail'!$AO:$AO)</f>
        <v>0</v>
      </c>
      <c r="AR62" s="113">
        <f>SUMIF('PnL Detail'!$A:$A,$D62,'PnL Detail'!$AP:$AP)</f>
        <v>0</v>
      </c>
      <c r="AS62" s="113">
        <f>SUMIF('PnL Detail'!$A:$A,$D62,'PnL Detail'!$AQ:$AQ)</f>
        <v>0</v>
      </c>
      <c r="AT62" s="113">
        <f>SUMIF('PnL Detail'!$A:$A,$D62,'PnL Detail'!$AR:$AR)</f>
        <v>0</v>
      </c>
      <c r="AU62" s="113">
        <f>SUMIF('PnL Detail'!$A:$A,$D62,'PnL Detail'!$AS:$AS)</f>
        <v>0</v>
      </c>
      <c r="AV62" s="113">
        <f>SUMIF('PnL Detail'!$A:$A,$D62,'PnL Detail'!$AT:$AT)</f>
        <v>0</v>
      </c>
      <c r="AW62" s="152">
        <f>SUMIF('PnL Detail'!$A:$A,$D62,'PnL Detail'!$AU:$AU)</f>
        <v>0</v>
      </c>
      <c r="AY62" s="113">
        <f t="shared" si="130"/>
        <v>0</v>
      </c>
      <c r="AZ62" s="117" t="e">
        <f t="shared" si="134"/>
        <v>#DIV/0!</v>
      </c>
      <c r="BA62" s="113">
        <f>SUMIF('PnL Detail'!$A:$A,$D62,'PnL Detail'!$AY:$AY)</f>
        <v>0</v>
      </c>
      <c r="BB62" s="113">
        <f>SUMIF('PnL Detail'!$A:$A,$D62,'PnL Detail'!$AZ:$AZ)</f>
        <v>0</v>
      </c>
      <c r="BC62" s="113">
        <f>SUMIF('PnL Detail'!$A:$A,$D62,'PnL Detail'!$BA:$BA)</f>
        <v>0</v>
      </c>
      <c r="BD62" s="113">
        <f>SUMIF('PnL Detail'!$A:$A,$D62,'PnL Detail'!$BB:$BB)</f>
        <v>0</v>
      </c>
      <c r="BE62" s="113">
        <f>SUMIF('PnL Detail'!$A:$A,$D62,'PnL Detail'!$BC:$BC)</f>
        <v>0</v>
      </c>
      <c r="BF62" s="113">
        <f>SUMIF('PnL Detail'!$A:$A,$D62,'PnL Detail'!$BD:$BD)</f>
        <v>0</v>
      </c>
      <c r="BG62" s="113">
        <f>SUMIF('PnL Detail'!$A:$A,$D62,'PnL Detail'!$BE:$BE)</f>
        <v>0</v>
      </c>
      <c r="BH62" s="113">
        <f>SUMIF('PnL Detail'!$A:$A,$D62,'PnL Detail'!$BF:$BF)</f>
        <v>0</v>
      </c>
      <c r="BI62" s="113">
        <f>SUMIF('PnL Detail'!$A:$A,$D62,'PnL Detail'!$BG:$BG)</f>
        <v>0</v>
      </c>
      <c r="BJ62" s="113">
        <f>SUMIF('PnL Detail'!$A:$A,$D62,'PnL Detail'!$BH:$BH)</f>
        <v>0</v>
      </c>
      <c r="BK62" s="113">
        <f>SUMIF('PnL Detail'!$A:$A,$D62,'PnL Detail'!$BI:$BI)</f>
        <v>0</v>
      </c>
      <c r="BL62" s="152">
        <f>SUMIF('PnL Detail'!$A:$A,$D62,'PnL Detail'!$BJ:$BJ)</f>
        <v>0</v>
      </c>
    </row>
    <row r="63" spans="1:64" ht="15.5">
      <c r="A63" s="2" t="s">
        <v>605</v>
      </c>
      <c r="B63" s="592"/>
      <c r="C63" s="110"/>
      <c r="D63" s="105">
        <v>6319</v>
      </c>
      <c r="E63" s="115" t="s">
        <v>582</v>
      </c>
      <c r="F63" s="113">
        <f t="shared" si="115"/>
        <v>0</v>
      </c>
      <c r="G63" s="117" t="e">
        <f t="shared" si="131"/>
        <v>#DIV/0!</v>
      </c>
      <c r="H63" s="113">
        <f t="shared" si="116"/>
        <v>0</v>
      </c>
      <c r="I63" s="113">
        <f t="shared" si="117"/>
        <v>0</v>
      </c>
      <c r="J63" s="113">
        <f t="shared" si="118"/>
        <v>0</v>
      </c>
      <c r="K63" s="113">
        <f t="shared" si="119"/>
        <v>0</v>
      </c>
      <c r="L63" s="113">
        <f t="shared" si="120"/>
        <v>0</v>
      </c>
      <c r="M63" s="113">
        <f t="shared" si="121"/>
        <v>0</v>
      </c>
      <c r="N63" s="113">
        <f t="shared" si="122"/>
        <v>0</v>
      </c>
      <c r="O63" s="113">
        <f t="shared" si="123"/>
        <v>0</v>
      </c>
      <c r="P63" s="113">
        <f t="shared" si="124"/>
        <v>0</v>
      </c>
      <c r="Q63" s="113">
        <f t="shared" si="125"/>
        <v>0</v>
      </c>
      <c r="R63" s="113">
        <f t="shared" si="126"/>
        <v>0</v>
      </c>
      <c r="S63" s="152">
        <f t="shared" si="127"/>
        <v>0</v>
      </c>
      <c r="U63" s="113">
        <f t="shared" si="128"/>
        <v>0</v>
      </c>
      <c r="V63" s="117" t="e">
        <f t="shared" si="132"/>
        <v>#DIV/0!</v>
      </c>
      <c r="W63" s="113">
        <f>SUMIF('PnL Detail'!$A:$A,$D63,'PnL Detail'!$U:$U)</f>
        <v>0</v>
      </c>
      <c r="X63" s="113">
        <f>SUMIF('PnL Detail'!$A:$A,$D63,'PnL Detail'!$V:$V)</f>
        <v>0</v>
      </c>
      <c r="Y63" s="113">
        <f>SUMIF('PnL Detail'!$A:$A,$D63,'PnL Detail'!$W:$W)</f>
        <v>0</v>
      </c>
      <c r="Z63" s="113">
        <f>SUMIF('PnL Detail'!$A:$A,$D63,'PnL Detail'!$X:$X)</f>
        <v>0</v>
      </c>
      <c r="AA63" s="113">
        <f>SUMIF('PnL Detail'!$A:$A,$D63,'PnL Detail'!$Y:$Y)</f>
        <v>0</v>
      </c>
      <c r="AB63" s="113">
        <f>SUMIF('PnL Detail'!$A:$A,$D63,'PnL Detail'!$Z:$Z)</f>
        <v>0</v>
      </c>
      <c r="AC63" s="113">
        <f>SUMIF('PnL Detail'!$A:$A,$D63,'PnL Detail'!$AA:$AA)</f>
        <v>0</v>
      </c>
      <c r="AD63" s="113">
        <f>SUMIF('PnL Detail'!$A:$A,$D63,'PnL Detail'!$AB:$AB)</f>
        <v>0</v>
      </c>
      <c r="AE63" s="113">
        <f>SUMIF('PnL Detail'!$A:$A,$D63,'PnL Detail'!$AC:$AC)</f>
        <v>0</v>
      </c>
      <c r="AF63" s="113">
        <f>SUMIF('PnL Detail'!$A:$A,$D63,'PnL Detail'!$AD:$AD)</f>
        <v>0</v>
      </c>
      <c r="AG63" s="113">
        <f>SUMIF('PnL Detail'!$A:$A,$D63,'PnL Detail'!$AE:$AE)</f>
        <v>0</v>
      </c>
      <c r="AH63" s="152">
        <f>SUMIF('PnL Detail'!$A:$A,$D63,'PnL Detail'!$AF:$AF)</f>
        <v>0</v>
      </c>
      <c r="AJ63" s="113">
        <f t="shared" si="129"/>
        <v>0</v>
      </c>
      <c r="AK63" s="117" t="e">
        <f t="shared" si="133"/>
        <v>#DIV/0!</v>
      </c>
      <c r="AL63" s="113">
        <f>SUMIF('PnL Detail'!$A:$A,$D63,'PnL Detail'!$AJ:$AJ)</f>
        <v>0</v>
      </c>
      <c r="AM63" s="113">
        <f>SUMIF('PnL Detail'!$A:$A,$D63,'PnL Detail'!$AK:$AK)</f>
        <v>0</v>
      </c>
      <c r="AN63" s="113">
        <f>SUMIF('PnL Detail'!$A:$A,$D63,'PnL Detail'!$AL:$AL)</f>
        <v>0</v>
      </c>
      <c r="AO63" s="113">
        <f>SUMIF('PnL Detail'!$A:$A,$D63,'PnL Detail'!$AM:$AM)</f>
        <v>0</v>
      </c>
      <c r="AP63" s="113">
        <f>SUMIF('PnL Detail'!$A:$A,$D63,'PnL Detail'!$AN:$AN)</f>
        <v>0</v>
      </c>
      <c r="AQ63" s="113">
        <f>SUMIF('PnL Detail'!$A:$A,$D63,'PnL Detail'!$AO:$AO)</f>
        <v>0</v>
      </c>
      <c r="AR63" s="113">
        <f>SUMIF('PnL Detail'!$A:$A,$D63,'PnL Detail'!$AP:$AP)</f>
        <v>0</v>
      </c>
      <c r="AS63" s="113">
        <f>SUMIF('PnL Detail'!$A:$A,$D63,'PnL Detail'!$AQ:$AQ)</f>
        <v>0</v>
      </c>
      <c r="AT63" s="113">
        <f>SUMIF('PnL Detail'!$A:$A,$D63,'PnL Detail'!$AR:$AR)</f>
        <v>0</v>
      </c>
      <c r="AU63" s="113">
        <f>SUMIF('PnL Detail'!$A:$A,$D63,'PnL Detail'!$AS:$AS)</f>
        <v>0</v>
      </c>
      <c r="AV63" s="113">
        <f>SUMIF('PnL Detail'!$A:$A,$D63,'PnL Detail'!$AT:$AT)</f>
        <v>0</v>
      </c>
      <c r="AW63" s="152">
        <f>SUMIF('PnL Detail'!$A:$A,$D63,'PnL Detail'!$AU:$AU)</f>
        <v>0</v>
      </c>
      <c r="AY63" s="113">
        <f t="shared" si="130"/>
        <v>0</v>
      </c>
      <c r="AZ63" s="117" t="e">
        <f t="shared" si="134"/>
        <v>#DIV/0!</v>
      </c>
      <c r="BA63" s="113">
        <f>SUMIF('PnL Detail'!$A:$A,$D63,'PnL Detail'!$AY:$AY)</f>
        <v>0</v>
      </c>
      <c r="BB63" s="113">
        <f>SUMIF('PnL Detail'!$A:$A,$D63,'PnL Detail'!$AZ:$AZ)</f>
        <v>0</v>
      </c>
      <c r="BC63" s="113">
        <f>SUMIF('PnL Detail'!$A:$A,$D63,'PnL Detail'!$BA:$BA)</f>
        <v>0</v>
      </c>
      <c r="BD63" s="113">
        <f>SUMIF('PnL Detail'!$A:$A,$D63,'PnL Detail'!$BB:$BB)</f>
        <v>0</v>
      </c>
      <c r="BE63" s="113">
        <f>SUMIF('PnL Detail'!$A:$A,$D63,'PnL Detail'!$BC:$BC)</f>
        <v>0</v>
      </c>
      <c r="BF63" s="113">
        <f>SUMIF('PnL Detail'!$A:$A,$D63,'PnL Detail'!$BD:$BD)</f>
        <v>0</v>
      </c>
      <c r="BG63" s="113">
        <f>SUMIF('PnL Detail'!$A:$A,$D63,'PnL Detail'!$BE:$BE)</f>
        <v>0</v>
      </c>
      <c r="BH63" s="113">
        <f>SUMIF('PnL Detail'!$A:$A,$D63,'PnL Detail'!$BF:$BF)</f>
        <v>0</v>
      </c>
      <c r="BI63" s="113">
        <f>SUMIF('PnL Detail'!$A:$A,$D63,'PnL Detail'!$BG:$BG)</f>
        <v>0</v>
      </c>
      <c r="BJ63" s="113">
        <f>SUMIF('PnL Detail'!$A:$A,$D63,'PnL Detail'!$BH:$BH)</f>
        <v>0</v>
      </c>
      <c r="BK63" s="113">
        <f>SUMIF('PnL Detail'!$A:$A,$D63,'PnL Detail'!$BI:$BI)</f>
        <v>0</v>
      </c>
      <c r="BL63" s="152">
        <f>SUMIF('PnL Detail'!$A:$A,$D63,'PnL Detail'!$BJ:$BJ)</f>
        <v>0</v>
      </c>
    </row>
    <row r="64" spans="1:64" ht="15.5">
      <c r="A64" s="2" t="s">
        <v>606</v>
      </c>
      <c r="B64" s="592"/>
      <c r="C64" s="110" t="s">
        <v>584</v>
      </c>
      <c r="D64" s="105">
        <v>6321</v>
      </c>
      <c r="E64" s="115" t="s">
        <v>585</v>
      </c>
      <c r="F64" s="113">
        <f t="shared" si="115"/>
        <v>0</v>
      </c>
      <c r="G64" s="117" t="e">
        <f t="shared" si="131"/>
        <v>#DIV/0!</v>
      </c>
      <c r="H64" s="113">
        <f t="shared" si="116"/>
        <v>0</v>
      </c>
      <c r="I64" s="113">
        <f t="shared" si="117"/>
        <v>0</v>
      </c>
      <c r="J64" s="113">
        <f t="shared" si="118"/>
        <v>0</v>
      </c>
      <c r="K64" s="113">
        <f t="shared" si="119"/>
        <v>0</v>
      </c>
      <c r="L64" s="113">
        <f t="shared" si="120"/>
        <v>0</v>
      </c>
      <c r="M64" s="113">
        <f t="shared" si="121"/>
        <v>0</v>
      </c>
      <c r="N64" s="113">
        <f t="shared" si="122"/>
        <v>0</v>
      </c>
      <c r="O64" s="113">
        <f t="shared" si="123"/>
        <v>0</v>
      </c>
      <c r="P64" s="113">
        <f t="shared" si="124"/>
        <v>0</v>
      </c>
      <c r="Q64" s="113">
        <f t="shared" si="125"/>
        <v>0</v>
      </c>
      <c r="R64" s="113">
        <f t="shared" si="126"/>
        <v>0</v>
      </c>
      <c r="S64" s="152">
        <f t="shared" si="127"/>
        <v>0</v>
      </c>
      <c r="U64" s="113">
        <f t="shared" si="128"/>
        <v>0</v>
      </c>
      <c r="V64" s="117" t="e">
        <f t="shared" si="132"/>
        <v>#DIV/0!</v>
      </c>
      <c r="W64" s="113">
        <f>SUMIF('PnL Detail'!$A:$A,$D64,'PnL Detail'!$U:$U)</f>
        <v>0</v>
      </c>
      <c r="X64" s="113">
        <f>SUMIF('PnL Detail'!$A:$A,$D64,'PnL Detail'!$V:$V)</f>
        <v>0</v>
      </c>
      <c r="Y64" s="113">
        <f>SUMIF('PnL Detail'!$A:$A,$D64,'PnL Detail'!$W:$W)</f>
        <v>0</v>
      </c>
      <c r="Z64" s="113">
        <f>SUMIF('PnL Detail'!$A:$A,$D64,'PnL Detail'!$X:$X)</f>
        <v>0</v>
      </c>
      <c r="AA64" s="113">
        <f>SUMIF('PnL Detail'!$A:$A,$D64,'PnL Detail'!$Y:$Y)</f>
        <v>0</v>
      </c>
      <c r="AB64" s="113">
        <f>SUMIF('PnL Detail'!$A:$A,$D64,'PnL Detail'!$Z:$Z)</f>
        <v>0</v>
      </c>
      <c r="AC64" s="113">
        <f>SUMIF('PnL Detail'!$A:$A,$D64,'PnL Detail'!$AA:$AA)</f>
        <v>0</v>
      </c>
      <c r="AD64" s="113">
        <f>SUMIF('PnL Detail'!$A:$A,$D64,'PnL Detail'!$AB:$AB)</f>
        <v>0</v>
      </c>
      <c r="AE64" s="113">
        <f>SUMIF('PnL Detail'!$A:$A,$D64,'PnL Detail'!$AC:$AC)</f>
        <v>0</v>
      </c>
      <c r="AF64" s="113">
        <f>SUMIF('PnL Detail'!$A:$A,$D64,'PnL Detail'!$AD:$AD)</f>
        <v>0</v>
      </c>
      <c r="AG64" s="113">
        <f>SUMIF('PnL Detail'!$A:$A,$D64,'PnL Detail'!$AE:$AE)</f>
        <v>0</v>
      </c>
      <c r="AH64" s="152">
        <f>SUMIF('PnL Detail'!$A:$A,$D64,'PnL Detail'!$AF:$AF)</f>
        <v>0</v>
      </c>
      <c r="AJ64" s="113">
        <f t="shared" si="129"/>
        <v>0</v>
      </c>
      <c r="AK64" s="117" t="e">
        <f t="shared" si="133"/>
        <v>#DIV/0!</v>
      </c>
      <c r="AL64" s="113">
        <f>SUMIF('PnL Detail'!$A:$A,$D64,'PnL Detail'!$AJ:$AJ)</f>
        <v>0</v>
      </c>
      <c r="AM64" s="113">
        <f>SUMIF('PnL Detail'!$A:$A,$D64,'PnL Detail'!$AK:$AK)</f>
        <v>0</v>
      </c>
      <c r="AN64" s="113">
        <f>SUMIF('PnL Detail'!$A:$A,$D64,'PnL Detail'!$AL:$AL)</f>
        <v>0</v>
      </c>
      <c r="AO64" s="113">
        <f>SUMIF('PnL Detail'!$A:$A,$D64,'PnL Detail'!$AM:$AM)</f>
        <v>0</v>
      </c>
      <c r="AP64" s="113">
        <f>SUMIF('PnL Detail'!$A:$A,$D64,'PnL Detail'!$AN:$AN)</f>
        <v>0</v>
      </c>
      <c r="AQ64" s="113">
        <f>SUMIF('PnL Detail'!$A:$A,$D64,'PnL Detail'!$AO:$AO)</f>
        <v>0</v>
      </c>
      <c r="AR64" s="113">
        <f>SUMIF('PnL Detail'!$A:$A,$D64,'PnL Detail'!$AP:$AP)</f>
        <v>0</v>
      </c>
      <c r="AS64" s="113">
        <f>SUMIF('PnL Detail'!$A:$A,$D64,'PnL Detail'!$AQ:$AQ)</f>
        <v>0</v>
      </c>
      <c r="AT64" s="113">
        <f>SUMIF('PnL Detail'!$A:$A,$D64,'PnL Detail'!$AR:$AR)</f>
        <v>0</v>
      </c>
      <c r="AU64" s="113">
        <f>SUMIF('PnL Detail'!$A:$A,$D64,'PnL Detail'!$AS:$AS)</f>
        <v>0</v>
      </c>
      <c r="AV64" s="113">
        <f>SUMIF('PnL Detail'!$A:$A,$D64,'PnL Detail'!$AT:$AT)</f>
        <v>0</v>
      </c>
      <c r="AW64" s="152">
        <f>SUMIF('PnL Detail'!$A:$A,$D64,'PnL Detail'!$AU:$AU)</f>
        <v>0</v>
      </c>
      <c r="AY64" s="113">
        <f t="shared" si="130"/>
        <v>0</v>
      </c>
      <c r="AZ64" s="117" t="e">
        <f t="shared" si="134"/>
        <v>#DIV/0!</v>
      </c>
      <c r="BA64" s="113">
        <f>SUMIF('PnL Detail'!$A:$A,$D64,'PnL Detail'!$AY:$AY)</f>
        <v>0</v>
      </c>
      <c r="BB64" s="113">
        <f>SUMIF('PnL Detail'!$A:$A,$D64,'PnL Detail'!$AZ:$AZ)</f>
        <v>0</v>
      </c>
      <c r="BC64" s="113">
        <f>SUMIF('PnL Detail'!$A:$A,$D64,'PnL Detail'!$BA:$BA)</f>
        <v>0</v>
      </c>
      <c r="BD64" s="113">
        <f>SUMIF('PnL Detail'!$A:$A,$D64,'PnL Detail'!$BB:$BB)</f>
        <v>0</v>
      </c>
      <c r="BE64" s="113">
        <f>SUMIF('PnL Detail'!$A:$A,$D64,'PnL Detail'!$BC:$BC)</f>
        <v>0</v>
      </c>
      <c r="BF64" s="113">
        <f>SUMIF('PnL Detail'!$A:$A,$D64,'PnL Detail'!$BD:$BD)</f>
        <v>0</v>
      </c>
      <c r="BG64" s="113">
        <f>SUMIF('PnL Detail'!$A:$A,$D64,'PnL Detail'!$BE:$BE)</f>
        <v>0</v>
      </c>
      <c r="BH64" s="113">
        <f>SUMIF('PnL Detail'!$A:$A,$D64,'PnL Detail'!$BF:$BF)</f>
        <v>0</v>
      </c>
      <c r="BI64" s="113">
        <f>SUMIF('PnL Detail'!$A:$A,$D64,'PnL Detail'!$BG:$BG)</f>
        <v>0</v>
      </c>
      <c r="BJ64" s="113">
        <f>SUMIF('PnL Detail'!$A:$A,$D64,'PnL Detail'!$BH:$BH)</f>
        <v>0</v>
      </c>
      <c r="BK64" s="113">
        <f>SUMIF('PnL Detail'!$A:$A,$D64,'PnL Detail'!$BI:$BI)</f>
        <v>0</v>
      </c>
      <c r="BL64" s="152">
        <f>SUMIF('PnL Detail'!$A:$A,$D64,'PnL Detail'!$BJ:$BJ)</f>
        <v>0</v>
      </c>
    </row>
    <row r="65" spans="1:64" ht="15.5">
      <c r="A65" s="2" t="s">
        <v>607</v>
      </c>
      <c r="B65" s="592"/>
      <c r="C65" s="110" t="s">
        <v>587</v>
      </c>
      <c r="D65" s="105">
        <v>6324</v>
      </c>
      <c r="E65" s="115" t="s">
        <v>587</v>
      </c>
      <c r="F65" s="113">
        <f t="shared" si="115"/>
        <v>0</v>
      </c>
      <c r="G65" s="117" t="e">
        <f t="shared" si="131"/>
        <v>#DIV/0!</v>
      </c>
      <c r="H65" s="113">
        <f t="shared" si="116"/>
        <v>0</v>
      </c>
      <c r="I65" s="113">
        <f t="shared" si="117"/>
        <v>0</v>
      </c>
      <c r="J65" s="113">
        <f t="shared" si="118"/>
        <v>0</v>
      </c>
      <c r="K65" s="113">
        <f t="shared" si="119"/>
        <v>0</v>
      </c>
      <c r="L65" s="113">
        <f t="shared" si="120"/>
        <v>0</v>
      </c>
      <c r="M65" s="113">
        <f t="shared" si="121"/>
        <v>0</v>
      </c>
      <c r="N65" s="113">
        <f t="shared" si="122"/>
        <v>0</v>
      </c>
      <c r="O65" s="113">
        <f t="shared" si="123"/>
        <v>0</v>
      </c>
      <c r="P65" s="113">
        <f t="shared" si="124"/>
        <v>0</v>
      </c>
      <c r="Q65" s="113">
        <f t="shared" si="125"/>
        <v>0</v>
      </c>
      <c r="R65" s="113">
        <f t="shared" si="126"/>
        <v>0</v>
      </c>
      <c r="S65" s="152">
        <f t="shared" si="127"/>
        <v>0</v>
      </c>
      <c r="U65" s="113">
        <f t="shared" si="128"/>
        <v>0</v>
      </c>
      <c r="V65" s="117" t="e">
        <f t="shared" si="132"/>
        <v>#DIV/0!</v>
      </c>
      <c r="W65" s="113">
        <f>SUMIF('PnL Detail'!$A:$A,$D65,'PnL Detail'!$U:$U)</f>
        <v>0</v>
      </c>
      <c r="X65" s="113">
        <f>SUMIF('PnL Detail'!$A:$A,$D65,'PnL Detail'!$V:$V)</f>
        <v>0</v>
      </c>
      <c r="Y65" s="113">
        <f>SUMIF('PnL Detail'!$A:$A,$D65,'PnL Detail'!$W:$W)</f>
        <v>0</v>
      </c>
      <c r="Z65" s="113">
        <f>SUMIF('PnL Detail'!$A:$A,$D65,'PnL Detail'!$X:$X)</f>
        <v>0</v>
      </c>
      <c r="AA65" s="113">
        <f>SUMIF('PnL Detail'!$A:$A,$D65,'PnL Detail'!$Y:$Y)</f>
        <v>0</v>
      </c>
      <c r="AB65" s="113">
        <f>SUMIF('PnL Detail'!$A:$A,$D65,'PnL Detail'!$Z:$Z)</f>
        <v>0</v>
      </c>
      <c r="AC65" s="113">
        <f>SUMIF('PnL Detail'!$A:$A,$D65,'PnL Detail'!$AA:$AA)</f>
        <v>0</v>
      </c>
      <c r="AD65" s="113">
        <f>SUMIF('PnL Detail'!$A:$A,$D65,'PnL Detail'!$AB:$AB)</f>
        <v>0</v>
      </c>
      <c r="AE65" s="113">
        <f>SUMIF('PnL Detail'!$A:$A,$D65,'PnL Detail'!$AC:$AC)</f>
        <v>0</v>
      </c>
      <c r="AF65" s="113">
        <f>SUMIF('PnL Detail'!$A:$A,$D65,'PnL Detail'!$AD:$AD)</f>
        <v>0</v>
      </c>
      <c r="AG65" s="113">
        <f>SUMIF('PnL Detail'!$A:$A,$D65,'PnL Detail'!$AE:$AE)</f>
        <v>0</v>
      </c>
      <c r="AH65" s="152">
        <f>SUMIF('PnL Detail'!$A:$A,$D65,'PnL Detail'!$AF:$AF)</f>
        <v>0</v>
      </c>
      <c r="AJ65" s="113">
        <f t="shared" si="129"/>
        <v>0</v>
      </c>
      <c r="AK65" s="117" t="e">
        <f t="shared" si="133"/>
        <v>#DIV/0!</v>
      </c>
      <c r="AL65" s="113">
        <f>SUMIF('PnL Detail'!$A:$A,$D65,'PnL Detail'!$AJ:$AJ)</f>
        <v>0</v>
      </c>
      <c r="AM65" s="113">
        <f>SUMIF('PnL Detail'!$A:$A,$D65,'PnL Detail'!$AK:$AK)</f>
        <v>0</v>
      </c>
      <c r="AN65" s="113">
        <f>SUMIF('PnL Detail'!$A:$A,$D65,'PnL Detail'!$AL:$AL)</f>
        <v>0</v>
      </c>
      <c r="AO65" s="113">
        <f>SUMIF('PnL Detail'!$A:$A,$D65,'PnL Detail'!$AM:$AM)</f>
        <v>0</v>
      </c>
      <c r="AP65" s="113">
        <f>SUMIF('PnL Detail'!$A:$A,$D65,'PnL Detail'!$AN:$AN)</f>
        <v>0</v>
      </c>
      <c r="AQ65" s="113">
        <f>SUMIF('PnL Detail'!$A:$A,$D65,'PnL Detail'!$AO:$AO)</f>
        <v>0</v>
      </c>
      <c r="AR65" s="113">
        <f>SUMIF('PnL Detail'!$A:$A,$D65,'PnL Detail'!$AP:$AP)</f>
        <v>0</v>
      </c>
      <c r="AS65" s="113">
        <f>SUMIF('PnL Detail'!$A:$A,$D65,'PnL Detail'!$AQ:$AQ)</f>
        <v>0</v>
      </c>
      <c r="AT65" s="113">
        <f>SUMIF('PnL Detail'!$A:$A,$D65,'PnL Detail'!$AR:$AR)</f>
        <v>0</v>
      </c>
      <c r="AU65" s="113">
        <f>SUMIF('PnL Detail'!$A:$A,$D65,'PnL Detail'!$AS:$AS)</f>
        <v>0</v>
      </c>
      <c r="AV65" s="113">
        <f>SUMIF('PnL Detail'!$A:$A,$D65,'PnL Detail'!$AT:$AT)</f>
        <v>0</v>
      </c>
      <c r="AW65" s="152">
        <f>SUMIF('PnL Detail'!$A:$A,$D65,'PnL Detail'!$AU:$AU)</f>
        <v>0</v>
      </c>
      <c r="AY65" s="113">
        <f t="shared" si="130"/>
        <v>0</v>
      </c>
      <c r="AZ65" s="117" t="e">
        <f t="shared" si="134"/>
        <v>#DIV/0!</v>
      </c>
      <c r="BA65" s="113">
        <f>SUMIF('PnL Detail'!$A:$A,$D65,'PnL Detail'!$AY:$AY)</f>
        <v>0</v>
      </c>
      <c r="BB65" s="113">
        <f>SUMIF('PnL Detail'!$A:$A,$D65,'PnL Detail'!$AZ:$AZ)</f>
        <v>0</v>
      </c>
      <c r="BC65" s="113">
        <f>SUMIF('PnL Detail'!$A:$A,$D65,'PnL Detail'!$BA:$BA)</f>
        <v>0</v>
      </c>
      <c r="BD65" s="113">
        <f>SUMIF('PnL Detail'!$A:$A,$D65,'PnL Detail'!$BB:$BB)</f>
        <v>0</v>
      </c>
      <c r="BE65" s="113">
        <f>SUMIF('PnL Detail'!$A:$A,$D65,'PnL Detail'!$BC:$BC)</f>
        <v>0</v>
      </c>
      <c r="BF65" s="113">
        <f>SUMIF('PnL Detail'!$A:$A,$D65,'PnL Detail'!$BD:$BD)</f>
        <v>0</v>
      </c>
      <c r="BG65" s="113">
        <f>SUMIF('PnL Detail'!$A:$A,$D65,'PnL Detail'!$BE:$BE)</f>
        <v>0</v>
      </c>
      <c r="BH65" s="113">
        <f>SUMIF('PnL Detail'!$A:$A,$D65,'PnL Detail'!$BF:$BF)</f>
        <v>0</v>
      </c>
      <c r="BI65" s="113">
        <f>SUMIF('PnL Detail'!$A:$A,$D65,'PnL Detail'!$BG:$BG)</f>
        <v>0</v>
      </c>
      <c r="BJ65" s="113">
        <f>SUMIF('PnL Detail'!$A:$A,$D65,'PnL Detail'!$BH:$BH)</f>
        <v>0</v>
      </c>
      <c r="BK65" s="113">
        <f>SUMIF('PnL Detail'!$A:$A,$D65,'PnL Detail'!$BI:$BI)</f>
        <v>0</v>
      </c>
      <c r="BL65" s="152">
        <f>SUMIF('PnL Detail'!$A:$A,$D65,'PnL Detail'!$BJ:$BJ)</f>
        <v>0</v>
      </c>
    </row>
    <row r="66" spans="1:64" ht="15.5">
      <c r="A66" s="2" t="s">
        <v>608</v>
      </c>
      <c r="B66" s="592"/>
      <c r="C66" s="605" t="s">
        <v>609</v>
      </c>
      <c r="D66" s="162">
        <v>6325</v>
      </c>
      <c r="E66" s="115" t="s">
        <v>610</v>
      </c>
      <c r="F66" s="113">
        <f t="shared" si="115"/>
        <v>0</v>
      </c>
      <c r="G66" s="117" t="e">
        <f>F1313/F$13</f>
        <v>#DIV/0!</v>
      </c>
      <c r="H66" s="113">
        <f t="shared" si="116"/>
        <v>0</v>
      </c>
      <c r="I66" s="113">
        <f t="shared" si="117"/>
        <v>0</v>
      </c>
      <c r="J66" s="113">
        <f t="shared" si="118"/>
        <v>0</v>
      </c>
      <c r="K66" s="113">
        <f t="shared" si="119"/>
        <v>0</v>
      </c>
      <c r="L66" s="113">
        <f t="shared" si="120"/>
        <v>0</v>
      </c>
      <c r="M66" s="113">
        <f t="shared" si="121"/>
        <v>0</v>
      </c>
      <c r="N66" s="113">
        <f t="shared" si="122"/>
        <v>0</v>
      </c>
      <c r="O66" s="113">
        <f t="shared" si="123"/>
        <v>0</v>
      </c>
      <c r="P66" s="113">
        <f t="shared" si="124"/>
        <v>0</v>
      </c>
      <c r="Q66" s="113">
        <f t="shared" si="125"/>
        <v>0</v>
      </c>
      <c r="R66" s="113">
        <f t="shared" si="126"/>
        <v>0</v>
      </c>
      <c r="S66" s="152">
        <f t="shared" si="127"/>
        <v>0</v>
      </c>
      <c r="U66" s="113">
        <f t="shared" si="128"/>
        <v>0</v>
      </c>
      <c r="V66" s="117" t="e">
        <f>U1313/U$13</f>
        <v>#DIV/0!</v>
      </c>
      <c r="W66" s="113">
        <f>SUMIF('PnL Detail'!$A:$A,$D66,'PnL Detail'!$U:$U)</f>
        <v>0</v>
      </c>
      <c r="X66" s="113">
        <f>SUMIF('PnL Detail'!$A:$A,$D66,'PnL Detail'!$V:$V)</f>
        <v>0</v>
      </c>
      <c r="Y66" s="113">
        <f>SUMIF('PnL Detail'!$A:$A,$D66,'PnL Detail'!$W:$W)</f>
        <v>0</v>
      </c>
      <c r="Z66" s="113">
        <f>SUMIF('PnL Detail'!$A:$A,$D66,'PnL Detail'!$X:$X)</f>
        <v>0</v>
      </c>
      <c r="AA66" s="113">
        <f>SUMIF('PnL Detail'!$A:$A,$D66,'PnL Detail'!$Y:$Y)</f>
        <v>0</v>
      </c>
      <c r="AB66" s="113">
        <f>SUMIF('PnL Detail'!$A:$A,$D66,'PnL Detail'!$Z:$Z)</f>
        <v>0</v>
      </c>
      <c r="AC66" s="113">
        <f>SUMIF('PnL Detail'!$A:$A,$D66,'PnL Detail'!$AA:$AA)</f>
        <v>0</v>
      </c>
      <c r="AD66" s="113">
        <f>SUMIF('PnL Detail'!$A:$A,$D66,'PnL Detail'!$AB:$AB)</f>
        <v>0</v>
      </c>
      <c r="AE66" s="113">
        <f>SUMIF('PnL Detail'!$A:$A,$D66,'PnL Detail'!$AC:$AC)</f>
        <v>0</v>
      </c>
      <c r="AF66" s="113">
        <f>SUMIF('PnL Detail'!$A:$A,$D66,'PnL Detail'!$AD:$AD)</f>
        <v>0</v>
      </c>
      <c r="AG66" s="113">
        <f>SUMIF('PnL Detail'!$A:$A,$D66,'PnL Detail'!$AE:$AE)</f>
        <v>0</v>
      </c>
      <c r="AH66" s="152">
        <f>SUMIF('PnL Detail'!$A:$A,$D66,'PnL Detail'!$AF:$AF)</f>
        <v>0</v>
      </c>
      <c r="AJ66" s="113">
        <f t="shared" si="129"/>
        <v>0</v>
      </c>
      <c r="AK66" s="117" t="e">
        <f>AJ1313/AJ$13</f>
        <v>#DIV/0!</v>
      </c>
      <c r="AL66" s="113">
        <f>SUMIF('PnL Detail'!$A:$A,$D66,'PnL Detail'!$AJ:$AJ)</f>
        <v>0</v>
      </c>
      <c r="AM66" s="113">
        <f>SUMIF('PnL Detail'!$A:$A,$D66,'PnL Detail'!$AK:$AK)</f>
        <v>0</v>
      </c>
      <c r="AN66" s="113">
        <f>SUMIF('PnL Detail'!$A:$A,$D66,'PnL Detail'!$AL:$AL)</f>
        <v>0</v>
      </c>
      <c r="AO66" s="113">
        <f>SUMIF('PnL Detail'!$A:$A,$D66,'PnL Detail'!$AM:$AM)</f>
        <v>0</v>
      </c>
      <c r="AP66" s="113">
        <f>SUMIF('PnL Detail'!$A:$A,$D66,'PnL Detail'!$AN:$AN)</f>
        <v>0</v>
      </c>
      <c r="AQ66" s="113">
        <f>SUMIF('PnL Detail'!$A:$A,$D66,'PnL Detail'!$AO:$AO)</f>
        <v>0</v>
      </c>
      <c r="AR66" s="113">
        <f>SUMIF('PnL Detail'!$A:$A,$D66,'PnL Detail'!$AP:$AP)</f>
        <v>0</v>
      </c>
      <c r="AS66" s="113">
        <f>SUMIF('PnL Detail'!$A:$A,$D66,'PnL Detail'!$AQ:$AQ)</f>
        <v>0</v>
      </c>
      <c r="AT66" s="113">
        <f>SUMIF('PnL Detail'!$A:$A,$D66,'PnL Detail'!$AR:$AR)</f>
        <v>0</v>
      </c>
      <c r="AU66" s="113">
        <f>SUMIF('PnL Detail'!$A:$A,$D66,'PnL Detail'!$AS:$AS)</f>
        <v>0</v>
      </c>
      <c r="AV66" s="113">
        <f>SUMIF('PnL Detail'!$A:$A,$D66,'PnL Detail'!$AT:$AT)</f>
        <v>0</v>
      </c>
      <c r="AW66" s="152">
        <f>SUMIF('PnL Detail'!$A:$A,$D66,'PnL Detail'!$AU:$AU)</f>
        <v>0</v>
      </c>
      <c r="AY66" s="113">
        <f t="shared" si="130"/>
        <v>0</v>
      </c>
      <c r="AZ66" s="117" t="e">
        <f>AY1313/AY$13</f>
        <v>#DIV/0!</v>
      </c>
      <c r="BA66" s="113">
        <f>SUMIF('PnL Detail'!$A:$A,$D66,'PnL Detail'!$AY:$AY)</f>
        <v>0</v>
      </c>
      <c r="BB66" s="113">
        <f>SUMIF('PnL Detail'!$A:$A,$D66,'PnL Detail'!$AZ:$AZ)</f>
        <v>0</v>
      </c>
      <c r="BC66" s="113">
        <f>SUMIF('PnL Detail'!$A:$A,$D66,'PnL Detail'!$BA:$BA)</f>
        <v>0</v>
      </c>
      <c r="BD66" s="113">
        <f>SUMIF('PnL Detail'!$A:$A,$D66,'PnL Detail'!$BB:$BB)</f>
        <v>0</v>
      </c>
      <c r="BE66" s="113">
        <f>SUMIF('PnL Detail'!$A:$A,$D66,'PnL Detail'!$BC:$BC)</f>
        <v>0</v>
      </c>
      <c r="BF66" s="113">
        <f>SUMIF('PnL Detail'!$A:$A,$D66,'PnL Detail'!$BD:$BD)</f>
        <v>0</v>
      </c>
      <c r="BG66" s="113">
        <f>SUMIF('PnL Detail'!$A:$A,$D66,'PnL Detail'!$BE:$BE)</f>
        <v>0</v>
      </c>
      <c r="BH66" s="113">
        <f>SUMIF('PnL Detail'!$A:$A,$D66,'PnL Detail'!$BF:$BF)</f>
        <v>0</v>
      </c>
      <c r="BI66" s="113">
        <f>SUMIF('PnL Detail'!$A:$A,$D66,'PnL Detail'!$BG:$BG)</f>
        <v>0</v>
      </c>
      <c r="BJ66" s="113">
        <f>SUMIF('PnL Detail'!$A:$A,$D66,'PnL Detail'!$BH:$BH)</f>
        <v>0</v>
      </c>
      <c r="BK66" s="113">
        <f>SUMIF('PnL Detail'!$A:$A,$D66,'PnL Detail'!$BI:$BI)</f>
        <v>0</v>
      </c>
      <c r="BL66" s="152">
        <f>SUMIF('PnL Detail'!$A:$A,$D66,'PnL Detail'!$BJ:$BJ)</f>
        <v>0</v>
      </c>
    </row>
    <row r="67" spans="1:64" ht="15.5">
      <c r="A67" s="2" t="s">
        <v>608</v>
      </c>
      <c r="B67" s="592"/>
      <c r="C67" s="606"/>
      <c r="D67" s="162">
        <v>6326</v>
      </c>
      <c r="E67" s="115" t="s">
        <v>594</v>
      </c>
      <c r="F67" s="113">
        <f t="shared" si="115"/>
        <v>0</v>
      </c>
      <c r="G67" s="117" t="e">
        <f>F137/F$13</f>
        <v>#DIV/0!</v>
      </c>
      <c r="H67" s="113">
        <f t="shared" si="116"/>
        <v>0</v>
      </c>
      <c r="I67" s="113">
        <f t="shared" si="117"/>
        <v>0</v>
      </c>
      <c r="J67" s="113">
        <f t="shared" si="118"/>
        <v>0</v>
      </c>
      <c r="K67" s="113">
        <f t="shared" si="119"/>
        <v>0</v>
      </c>
      <c r="L67" s="113">
        <f t="shared" si="120"/>
        <v>0</v>
      </c>
      <c r="M67" s="113">
        <f t="shared" si="121"/>
        <v>0</v>
      </c>
      <c r="N67" s="113">
        <f t="shared" si="122"/>
        <v>0</v>
      </c>
      <c r="O67" s="113">
        <f t="shared" si="123"/>
        <v>0</v>
      </c>
      <c r="P67" s="113">
        <f t="shared" si="124"/>
        <v>0</v>
      </c>
      <c r="Q67" s="113">
        <f t="shared" si="125"/>
        <v>0</v>
      </c>
      <c r="R67" s="113">
        <f t="shared" si="126"/>
        <v>0</v>
      </c>
      <c r="S67" s="152">
        <f t="shared" si="127"/>
        <v>0</v>
      </c>
      <c r="U67" s="113">
        <f t="shared" si="128"/>
        <v>0</v>
      </c>
      <c r="V67" s="117" t="e">
        <f>U137/U$13</f>
        <v>#DIV/0!</v>
      </c>
      <c r="W67" s="113">
        <f>SUMIF('PnL Detail'!$A:$A,$D67,'PnL Detail'!$U:$U)</f>
        <v>0</v>
      </c>
      <c r="X67" s="113">
        <f>SUMIF('PnL Detail'!$A:$A,$D67,'PnL Detail'!$V:$V)</f>
        <v>0</v>
      </c>
      <c r="Y67" s="113">
        <f>SUMIF('PnL Detail'!$A:$A,$D67,'PnL Detail'!$W:$W)</f>
        <v>0</v>
      </c>
      <c r="Z67" s="113">
        <f>SUMIF('PnL Detail'!$A:$A,$D67,'PnL Detail'!$X:$X)</f>
        <v>0</v>
      </c>
      <c r="AA67" s="113">
        <f>SUMIF('PnL Detail'!$A:$A,$D67,'PnL Detail'!$Y:$Y)</f>
        <v>0</v>
      </c>
      <c r="AB67" s="113">
        <f>SUMIF('PnL Detail'!$A:$A,$D67,'PnL Detail'!$Z:$Z)</f>
        <v>0</v>
      </c>
      <c r="AC67" s="113">
        <f>SUMIF('PnL Detail'!$A:$A,$D67,'PnL Detail'!$AA:$AA)</f>
        <v>0</v>
      </c>
      <c r="AD67" s="113">
        <f>SUMIF('PnL Detail'!$A:$A,$D67,'PnL Detail'!$AB:$AB)</f>
        <v>0</v>
      </c>
      <c r="AE67" s="113">
        <f>SUMIF('PnL Detail'!$A:$A,$D67,'PnL Detail'!$AC:$AC)</f>
        <v>0</v>
      </c>
      <c r="AF67" s="113">
        <f>SUMIF('PnL Detail'!$A:$A,$D67,'PnL Detail'!$AD:$AD)</f>
        <v>0</v>
      </c>
      <c r="AG67" s="113">
        <f>SUMIF('PnL Detail'!$A:$A,$D67,'PnL Detail'!$AE:$AE)</f>
        <v>0</v>
      </c>
      <c r="AH67" s="152">
        <f>SUMIF('PnL Detail'!$A:$A,$D67,'PnL Detail'!$AF:$AF)</f>
        <v>0</v>
      </c>
      <c r="AJ67" s="113">
        <f t="shared" si="129"/>
        <v>0</v>
      </c>
      <c r="AK67" s="117" t="e">
        <f>AJ137/AJ$13</f>
        <v>#DIV/0!</v>
      </c>
      <c r="AL67" s="113">
        <f>SUMIF('PnL Detail'!$A:$A,$D67,'PnL Detail'!$AJ:$AJ)</f>
        <v>0</v>
      </c>
      <c r="AM67" s="113">
        <f>SUMIF('PnL Detail'!$A:$A,$D67,'PnL Detail'!$AK:$AK)</f>
        <v>0</v>
      </c>
      <c r="AN67" s="113">
        <f>SUMIF('PnL Detail'!$A:$A,$D67,'PnL Detail'!$AL:$AL)</f>
        <v>0</v>
      </c>
      <c r="AO67" s="113">
        <f>SUMIF('PnL Detail'!$A:$A,$D67,'PnL Detail'!$AM:$AM)</f>
        <v>0</v>
      </c>
      <c r="AP67" s="113">
        <f>SUMIF('PnL Detail'!$A:$A,$D67,'PnL Detail'!$AN:$AN)</f>
        <v>0</v>
      </c>
      <c r="AQ67" s="113">
        <f>SUMIF('PnL Detail'!$A:$A,$D67,'PnL Detail'!$AO:$AO)</f>
        <v>0</v>
      </c>
      <c r="AR67" s="113">
        <f>SUMIF('PnL Detail'!$A:$A,$D67,'PnL Detail'!$AP:$AP)</f>
        <v>0</v>
      </c>
      <c r="AS67" s="113">
        <f>SUMIF('PnL Detail'!$A:$A,$D67,'PnL Detail'!$AQ:$AQ)</f>
        <v>0</v>
      </c>
      <c r="AT67" s="113">
        <f>SUMIF('PnL Detail'!$A:$A,$D67,'PnL Detail'!$AR:$AR)</f>
        <v>0</v>
      </c>
      <c r="AU67" s="113">
        <f>SUMIF('PnL Detail'!$A:$A,$D67,'PnL Detail'!$AS:$AS)</f>
        <v>0</v>
      </c>
      <c r="AV67" s="113">
        <f>SUMIF('PnL Detail'!$A:$A,$D67,'PnL Detail'!$AT:$AT)</f>
        <v>0</v>
      </c>
      <c r="AW67" s="152">
        <f>SUMIF('PnL Detail'!$A:$A,$D67,'PnL Detail'!$AU:$AU)</f>
        <v>0</v>
      </c>
      <c r="AY67" s="113">
        <f t="shared" si="130"/>
        <v>0</v>
      </c>
      <c r="AZ67" s="117" t="e">
        <f>AY137/AY$13</f>
        <v>#DIV/0!</v>
      </c>
      <c r="BA67" s="113">
        <f>SUMIF('PnL Detail'!$A:$A,$D67,'PnL Detail'!$AY:$AY)</f>
        <v>0</v>
      </c>
      <c r="BB67" s="113">
        <f>SUMIF('PnL Detail'!$A:$A,$D67,'PnL Detail'!$AZ:$AZ)</f>
        <v>0</v>
      </c>
      <c r="BC67" s="113">
        <f>SUMIF('PnL Detail'!$A:$A,$D67,'PnL Detail'!$BA:$BA)</f>
        <v>0</v>
      </c>
      <c r="BD67" s="113">
        <f>SUMIF('PnL Detail'!$A:$A,$D67,'PnL Detail'!$BB:$BB)</f>
        <v>0</v>
      </c>
      <c r="BE67" s="113">
        <f>SUMIF('PnL Detail'!$A:$A,$D67,'PnL Detail'!$BC:$BC)</f>
        <v>0</v>
      </c>
      <c r="BF67" s="113">
        <f>SUMIF('PnL Detail'!$A:$A,$D67,'PnL Detail'!$BD:$BD)</f>
        <v>0</v>
      </c>
      <c r="BG67" s="113">
        <f>SUMIF('PnL Detail'!$A:$A,$D67,'PnL Detail'!$BE:$BE)</f>
        <v>0</v>
      </c>
      <c r="BH67" s="113">
        <f>SUMIF('PnL Detail'!$A:$A,$D67,'PnL Detail'!$BF:$BF)</f>
        <v>0</v>
      </c>
      <c r="BI67" s="113">
        <f>SUMIF('PnL Detail'!$A:$A,$D67,'PnL Detail'!$BG:$BG)</f>
        <v>0</v>
      </c>
      <c r="BJ67" s="113">
        <f>SUMIF('PnL Detail'!$A:$A,$D67,'PnL Detail'!$BH:$BH)</f>
        <v>0</v>
      </c>
      <c r="BK67" s="113">
        <f>SUMIF('PnL Detail'!$A:$A,$D67,'PnL Detail'!$BI:$BI)</f>
        <v>0</v>
      </c>
      <c r="BL67" s="152">
        <f>SUMIF('PnL Detail'!$A:$A,$D67,'PnL Detail'!$BJ:$BJ)</f>
        <v>0</v>
      </c>
    </row>
    <row r="68" spans="1:64" ht="15.5">
      <c r="A68" s="2" t="s">
        <v>608</v>
      </c>
      <c r="B68" s="592"/>
      <c r="C68" s="606"/>
      <c r="D68" s="162">
        <v>6327</v>
      </c>
      <c r="E68" s="115" t="s">
        <v>611</v>
      </c>
      <c r="F68" s="113">
        <f t="shared" si="115"/>
        <v>0</v>
      </c>
      <c r="G68" s="117" t="e">
        <f>F138/F$13</f>
        <v>#DIV/0!</v>
      </c>
      <c r="H68" s="113">
        <f t="shared" si="116"/>
        <v>0</v>
      </c>
      <c r="I68" s="113">
        <f t="shared" si="117"/>
        <v>0</v>
      </c>
      <c r="J68" s="113">
        <f t="shared" si="118"/>
        <v>0</v>
      </c>
      <c r="K68" s="113">
        <f t="shared" si="119"/>
        <v>0</v>
      </c>
      <c r="L68" s="113">
        <f t="shared" si="120"/>
        <v>0</v>
      </c>
      <c r="M68" s="113">
        <f t="shared" si="121"/>
        <v>0</v>
      </c>
      <c r="N68" s="113">
        <f t="shared" si="122"/>
        <v>0</v>
      </c>
      <c r="O68" s="113">
        <f t="shared" si="123"/>
        <v>0</v>
      </c>
      <c r="P68" s="113">
        <f t="shared" si="124"/>
        <v>0</v>
      </c>
      <c r="Q68" s="113">
        <f t="shared" si="125"/>
        <v>0</v>
      </c>
      <c r="R68" s="113">
        <f t="shared" si="126"/>
        <v>0</v>
      </c>
      <c r="S68" s="152">
        <f t="shared" si="127"/>
        <v>0</v>
      </c>
      <c r="U68" s="113">
        <f t="shared" si="128"/>
        <v>0</v>
      </c>
      <c r="V68" s="117" t="e">
        <f>U138/U$13</f>
        <v>#DIV/0!</v>
      </c>
      <c r="W68" s="113">
        <f>SUMIF('PnL Detail'!$A:$A,$D68,'PnL Detail'!$U:$U)</f>
        <v>0</v>
      </c>
      <c r="X68" s="113">
        <f>SUMIF('PnL Detail'!$A:$A,$D68,'PnL Detail'!$V:$V)</f>
        <v>0</v>
      </c>
      <c r="Y68" s="113">
        <f>SUMIF('PnL Detail'!$A:$A,$D68,'PnL Detail'!$W:$W)</f>
        <v>0</v>
      </c>
      <c r="Z68" s="113">
        <f>SUMIF('PnL Detail'!$A:$A,$D68,'PnL Detail'!$X:$X)</f>
        <v>0</v>
      </c>
      <c r="AA68" s="113">
        <f>SUMIF('PnL Detail'!$A:$A,$D68,'PnL Detail'!$Y:$Y)</f>
        <v>0</v>
      </c>
      <c r="AB68" s="113">
        <f>SUMIF('PnL Detail'!$A:$A,$D68,'PnL Detail'!$Z:$Z)</f>
        <v>0</v>
      </c>
      <c r="AC68" s="113">
        <f>SUMIF('PnL Detail'!$A:$A,$D68,'PnL Detail'!$AA:$AA)</f>
        <v>0</v>
      </c>
      <c r="AD68" s="113">
        <f>SUMIF('PnL Detail'!$A:$A,$D68,'PnL Detail'!$AB:$AB)</f>
        <v>0</v>
      </c>
      <c r="AE68" s="113">
        <f>SUMIF('PnL Detail'!$A:$A,$D68,'PnL Detail'!$AC:$AC)</f>
        <v>0</v>
      </c>
      <c r="AF68" s="113">
        <f>SUMIF('PnL Detail'!$A:$A,$D68,'PnL Detail'!$AD:$AD)</f>
        <v>0</v>
      </c>
      <c r="AG68" s="113">
        <f>SUMIF('PnL Detail'!$A:$A,$D68,'PnL Detail'!$AE:$AE)</f>
        <v>0</v>
      </c>
      <c r="AH68" s="152">
        <f>SUMIF('PnL Detail'!$A:$A,$D68,'PnL Detail'!$AF:$AF)</f>
        <v>0</v>
      </c>
      <c r="AJ68" s="113">
        <f t="shared" si="129"/>
        <v>0</v>
      </c>
      <c r="AK68" s="117" t="e">
        <f>AJ138/AJ$13</f>
        <v>#DIV/0!</v>
      </c>
      <c r="AL68" s="113">
        <f>SUMIF('PnL Detail'!$A:$A,$D68,'PnL Detail'!$AJ:$AJ)</f>
        <v>0</v>
      </c>
      <c r="AM68" s="113">
        <f>SUMIF('PnL Detail'!$A:$A,$D68,'PnL Detail'!$AK:$AK)</f>
        <v>0</v>
      </c>
      <c r="AN68" s="113">
        <f>SUMIF('PnL Detail'!$A:$A,$D68,'PnL Detail'!$AL:$AL)</f>
        <v>0</v>
      </c>
      <c r="AO68" s="113">
        <f>SUMIF('PnL Detail'!$A:$A,$D68,'PnL Detail'!$AM:$AM)</f>
        <v>0</v>
      </c>
      <c r="AP68" s="113">
        <f>SUMIF('PnL Detail'!$A:$A,$D68,'PnL Detail'!$AN:$AN)</f>
        <v>0</v>
      </c>
      <c r="AQ68" s="113">
        <f>SUMIF('PnL Detail'!$A:$A,$D68,'PnL Detail'!$AO:$AO)</f>
        <v>0</v>
      </c>
      <c r="AR68" s="113">
        <f>SUMIF('PnL Detail'!$A:$A,$D68,'PnL Detail'!$AP:$AP)</f>
        <v>0</v>
      </c>
      <c r="AS68" s="113">
        <f>SUMIF('PnL Detail'!$A:$A,$D68,'PnL Detail'!$AQ:$AQ)</f>
        <v>0</v>
      </c>
      <c r="AT68" s="113">
        <f>SUMIF('PnL Detail'!$A:$A,$D68,'PnL Detail'!$AR:$AR)</f>
        <v>0</v>
      </c>
      <c r="AU68" s="113">
        <f>SUMIF('PnL Detail'!$A:$A,$D68,'PnL Detail'!$AS:$AS)</f>
        <v>0</v>
      </c>
      <c r="AV68" s="113">
        <f>SUMIF('PnL Detail'!$A:$A,$D68,'PnL Detail'!$AT:$AT)</f>
        <v>0</v>
      </c>
      <c r="AW68" s="152">
        <f>SUMIF('PnL Detail'!$A:$A,$D68,'PnL Detail'!$AU:$AU)</f>
        <v>0</v>
      </c>
      <c r="AY68" s="113">
        <f t="shared" si="130"/>
        <v>0</v>
      </c>
      <c r="AZ68" s="117" t="e">
        <f>AY138/AY$13</f>
        <v>#DIV/0!</v>
      </c>
      <c r="BA68" s="113">
        <f>SUMIF('PnL Detail'!$A:$A,$D68,'PnL Detail'!$AY:$AY)</f>
        <v>0</v>
      </c>
      <c r="BB68" s="113">
        <f>SUMIF('PnL Detail'!$A:$A,$D68,'PnL Detail'!$AZ:$AZ)</f>
        <v>0</v>
      </c>
      <c r="BC68" s="113">
        <f>SUMIF('PnL Detail'!$A:$A,$D68,'PnL Detail'!$BA:$BA)</f>
        <v>0</v>
      </c>
      <c r="BD68" s="113">
        <f>SUMIF('PnL Detail'!$A:$A,$D68,'PnL Detail'!$BB:$BB)</f>
        <v>0</v>
      </c>
      <c r="BE68" s="113">
        <f>SUMIF('PnL Detail'!$A:$A,$D68,'PnL Detail'!$BC:$BC)</f>
        <v>0</v>
      </c>
      <c r="BF68" s="113">
        <f>SUMIF('PnL Detail'!$A:$A,$D68,'PnL Detail'!$BD:$BD)</f>
        <v>0</v>
      </c>
      <c r="BG68" s="113">
        <f>SUMIF('PnL Detail'!$A:$A,$D68,'PnL Detail'!$BE:$BE)</f>
        <v>0</v>
      </c>
      <c r="BH68" s="113">
        <f>SUMIF('PnL Detail'!$A:$A,$D68,'PnL Detail'!$BF:$BF)</f>
        <v>0</v>
      </c>
      <c r="BI68" s="113">
        <f>SUMIF('PnL Detail'!$A:$A,$D68,'PnL Detail'!$BG:$BG)</f>
        <v>0</v>
      </c>
      <c r="BJ68" s="113">
        <f>SUMIF('PnL Detail'!$A:$A,$D68,'PnL Detail'!$BH:$BH)</f>
        <v>0</v>
      </c>
      <c r="BK68" s="113">
        <f>SUMIF('PnL Detail'!$A:$A,$D68,'PnL Detail'!$BI:$BI)</f>
        <v>0</v>
      </c>
      <c r="BL68" s="152">
        <f>SUMIF('PnL Detail'!$A:$A,$D68,'PnL Detail'!$BJ:$BJ)</f>
        <v>0</v>
      </c>
    </row>
    <row r="69" spans="1:64" ht="15.5">
      <c r="A69" s="2" t="s">
        <v>608</v>
      </c>
      <c r="B69" s="592"/>
      <c r="C69" s="606"/>
      <c r="D69" s="162">
        <v>6328</v>
      </c>
      <c r="E69" s="115" t="s">
        <v>612</v>
      </c>
      <c r="F69" s="113">
        <f t="shared" si="115"/>
        <v>0</v>
      </c>
      <c r="G69" s="117" t="e">
        <f>F139/F$13</f>
        <v>#DIV/0!</v>
      </c>
      <c r="H69" s="113">
        <f t="shared" si="116"/>
        <v>0</v>
      </c>
      <c r="I69" s="113">
        <f t="shared" si="117"/>
        <v>0</v>
      </c>
      <c r="J69" s="113">
        <f t="shared" si="118"/>
        <v>0</v>
      </c>
      <c r="K69" s="113">
        <f t="shared" si="119"/>
        <v>0</v>
      </c>
      <c r="L69" s="113">
        <f t="shared" si="120"/>
        <v>0</v>
      </c>
      <c r="M69" s="113">
        <f t="shared" si="121"/>
        <v>0</v>
      </c>
      <c r="N69" s="113">
        <f t="shared" si="122"/>
        <v>0</v>
      </c>
      <c r="O69" s="113">
        <f t="shared" si="123"/>
        <v>0</v>
      </c>
      <c r="P69" s="113">
        <f t="shared" si="124"/>
        <v>0</v>
      </c>
      <c r="Q69" s="113">
        <f t="shared" si="125"/>
        <v>0</v>
      </c>
      <c r="R69" s="113">
        <f t="shared" si="126"/>
        <v>0</v>
      </c>
      <c r="S69" s="152">
        <f t="shared" si="127"/>
        <v>0</v>
      </c>
      <c r="U69" s="113">
        <f t="shared" si="128"/>
        <v>0</v>
      </c>
      <c r="V69" s="117" t="e">
        <f>U139/U$13</f>
        <v>#DIV/0!</v>
      </c>
      <c r="W69" s="113">
        <f>SUMIF('PnL Detail'!$A:$A,$D69,'PnL Detail'!$U:$U)</f>
        <v>0</v>
      </c>
      <c r="X69" s="113">
        <f>SUMIF('PnL Detail'!$A:$A,$D69,'PnL Detail'!$V:$V)</f>
        <v>0</v>
      </c>
      <c r="Y69" s="113">
        <f>SUMIF('PnL Detail'!$A:$A,$D69,'PnL Detail'!$W:$W)</f>
        <v>0</v>
      </c>
      <c r="Z69" s="113">
        <f>SUMIF('PnL Detail'!$A:$A,$D69,'PnL Detail'!$X:$X)</f>
        <v>0</v>
      </c>
      <c r="AA69" s="113">
        <f>SUMIF('PnL Detail'!$A:$A,$D69,'PnL Detail'!$Y:$Y)</f>
        <v>0</v>
      </c>
      <c r="AB69" s="113">
        <f>SUMIF('PnL Detail'!$A:$A,$D69,'PnL Detail'!$Z:$Z)</f>
        <v>0</v>
      </c>
      <c r="AC69" s="113">
        <f>SUMIF('PnL Detail'!$A:$A,$D69,'PnL Detail'!$AA:$AA)</f>
        <v>0</v>
      </c>
      <c r="AD69" s="113">
        <f>SUMIF('PnL Detail'!$A:$A,$D69,'PnL Detail'!$AB:$AB)</f>
        <v>0</v>
      </c>
      <c r="AE69" s="113">
        <f>SUMIF('PnL Detail'!$A:$A,$D69,'PnL Detail'!$AC:$AC)</f>
        <v>0</v>
      </c>
      <c r="AF69" s="113">
        <f>SUMIF('PnL Detail'!$A:$A,$D69,'PnL Detail'!$AD:$AD)</f>
        <v>0</v>
      </c>
      <c r="AG69" s="113">
        <f>SUMIF('PnL Detail'!$A:$A,$D69,'PnL Detail'!$AE:$AE)</f>
        <v>0</v>
      </c>
      <c r="AH69" s="152">
        <f>SUMIF('PnL Detail'!$A:$A,$D69,'PnL Detail'!$AF:$AF)</f>
        <v>0</v>
      </c>
      <c r="AJ69" s="113">
        <f t="shared" si="129"/>
        <v>0</v>
      </c>
      <c r="AK69" s="117" t="e">
        <f>AJ139/AJ$13</f>
        <v>#DIV/0!</v>
      </c>
      <c r="AL69" s="113">
        <f>SUMIF('PnL Detail'!$A:$A,$D69,'PnL Detail'!$AJ:$AJ)</f>
        <v>0</v>
      </c>
      <c r="AM69" s="113">
        <f>SUMIF('PnL Detail'!$A:$A,$D69,'PnL Detail'!$AK:$AK)</f>
        <v>0</v>
      </c>
      <c r="AN69" s="113">
        <f>SUMIF('PnL Detail'!$A:$A,$D69,'PnL Detail'!$AL:$AL)</f>
        <v>0</v>
      </c>
      <c r="AO69" s="113">
        <f>SUMIF('PnL Detail'!$A:$A,$D69,'PnL Detail'!$AM:$AM)</f>
        <v>0</v>
      </c>
      <c r="AP69" s="113">
        <f>SUMIF('PnL Detail'!$A:$A,$D69,'PnL Detail'!$AN:$AN)</f>
        <v>0</v>
      </c>
      <c r="AQ69" s="113">
        <f>SUMIF('PnL Detail'!$A:$A,$D69,'PnL Detail'!$AO:$AO)</f>
        <v>0</v>
      </c>
      <c r="AR69" s="113">
        <f>SUMIF('PnL Detail'!$A:$A,$D69,'PnL Detail'!$AP:$AP)</f>
        <v>0</v>
      </c>
      <c r="AS69" s="113">
        <f>SUMIF('PnL Detail'!$A:$A,$D69,'PnL Detail'!$AQ:$AQ)</f>
        <v>0</v>
      </c>
      <c r="AT69" s="113">
        <f>SUMIF('PnL Detail'!$A:$A,$D69,'PnL Detail'!$AR:$AR)</f>
        <v>0</v>
      </c>
      <c r="AU69" s="113">
        <f>SUMIF('PnL Detail'!$A:$A,$D69,'PnL Detail'!$AS:$AS)</f>
        <v>0</v>
      </c>
      <c r="AV69" s="113">
        <f>SUMIF('PnL Detail'!$A:$A,$D69,'PnL Detail'!$AT:$AT)</f>
        <v>0</v>
      </c>
      <c r="AW69" s="152">
        <f>SUMIF('PnL Detail'!$A:$A,$D69,'PnL Detail'!$AU:$AU)</f>
        <v>0</v>
      </c>
      <c r="AY69" s="113">
        <f t="shared" si="130"/>
        <v>0</v>
      </c>
      <c r="AZ69" s="117" t="e">
        <f>AY139/AY$13</f>
        <v>#DIV/0!</v>
      </c>
      <c r="BA69" s="113">
        <f>SUMIF('PnL Detail'!$A:$A,$D69,'PnL Detail'!$AY:$AY)</f>
        <v>0</v>
      </c>
      <c r="BB69" s="113">
        <f>SUMIF('PnL Detail'!$A:$A,$D69,'PnL Detail'!$AZ:$AZ)</f>
        <v>0</v>
      </c>
      <c r="BC69" s="113">
        <f>SUMIF('PnL Detail'!$A:$A,$D69,'PnL Detail'!$BA:$BA)</f>
        <v>0</v>
      </c>
      <c r="BD69" s="113">
        <f>SUMIF('PnL Detail'!$A:$A,$D69,'PnL Detail'!$BB:$BB)</f>
        <v>0</v>
      </c>
      <c r="BE69" s="113">
        <f>SUMIF('PnL Detail'!$A:$A,$D69,'PnL Detail'!$BC:$BC)</f>
        <v>0</v>
      </c>
      <c r="BF69" s="113">
        <f>SUMIF('PnL Detail'!$A:$A,$D69,'PnL Detail'!$BD:$BD)</f>
        <v>0</v>
      </c>
      <c r="BG69" s="113">
        <f>SUMIF('PnL Detail'!$A:$A,$D69,'PnL Detail'!$BE:$BE)</f>
        <v>0</v>
      </c>
      <c r="BH69" s="113">
        <f>SUMIF('PnL Detail'!$A:$A,$D69,'PnL Detail'!$BF:$BF)</f>
        <v>0</v>
      </c>
      <c r="BI69" s="113">
        <f>SUMIF('PnL Detail'!$A:$A,$D69,'PnL Detail'!$BG:$BG)</f>
        <v>0</v>
      </c>
      <c r="BJ69" s="113">
        <f>SUMIF('PnL Detail'!$A:$A,$D69,'PnL Detail'!$BH:$BH)</f>
        <v>0</v>
      </c>
      <c r="BK69" s="113">
        <f>SUMIF('PnL Detail'!$A:$A,$D69,'PnL Detail'!$BI:$BI)</f>
        <v>0</v>
      </c>
      <c r="BL69" s="152">
        <f>SUMIF('PnL Detail'!$A:$A,$D69,'PnL Detail'!$BJ:$BJ)</f>
        <v>0</v>
      </c>
    </row>
    <row r="70" spans="1:64" ht="15.5">
      <c r="A70" s="2" t="s">
        <v>608</v>
      </c>
      <c r="B70" s="592"/>
      <c r="C70" s="606"/>
      <c r="D70" s="162">
        <v>6329</v>
      </c>
      <c r="E70" s="115" t="s">
        <v>613</v>
      </c>
      <c r="F70" s="113">
        <f t="shared" si="115"/>
        <v>0</v>
      </c>
      <c r="G70" s="117" t="e">
        <f t="shared" ref="G70:G75" si="135">F70/F$13</f>
        <v>#DIV/0!</v>
      </c>
      <c r="H70" s="113">
        <f t="shared" si="116"/>
        <v>0</v>
      </c>
      <c r="I70" s="113">
        <f t="shared" si="117"/>
        <v>0</v>
      </c>
      <c r="J70" s="113">
        <f t="shared" si="118"/>
        <v>0</v>
      </c>
      <c r="K70" s="113">
        <f t="shared" si="119"/>
        <v>0</v>
      </c>
      <c r="L70" s="113">
        <f t="shared" si="120"/>
        <v>0</v>
      </c>
      <c r="M70" s="113">
        <f t="shared" si="121"/>
        <v>0</v>
      </c>
      <c r="N70" s="113">
        <f t="shared" si="122"/>
        <v>0</v>
      </c>
      <c r="O70" s="113">
        <f t="shared" si="123"/>
        <v>0</v>
      </c>
      <c r="P70" s="113">
        <f t="shared" si="124"/>
        <v>0</v>
      </c>
      <c r="Q70" s="113">
        <f t="shared" si="125"/>
        <v>0</v>
      </c>
      <c r="R70" s="113">
        <f t="shared" si="126"/>
        <v>0</v>
      </c>
      <c r="S70" s="152">
        <f t="shared" si="127"/>
        <v>0</v>
      </c>
      <c r="U70" s="113">
        <f t="shared" si="128"/>
        <v>0</v>
      </c>
      <c r="V70" s="117" t="e">
        <f t="shared" ref="V70:V75" si="136">U70/U$13</f>
        <v>#DIV/0!</v>
      </c>
      <c r="W70" s="113">
        <f>SUMIF('PnL Detail'!$A:$A,$D70,'PnL Detail'!$U:$U)</f>
        <v>0</v>
      </c>
      <c r="X70" s="113">
        <f>SUMIF('PnL Detail'!$A:$A,$D70,'PnL Detail'!$V:$V)</f>
        <v>0</v>
      </c>
      <c r="Y70" s="113">
        <f>SUMIF('PnL Detail'!$A:$A,$D70,'PnL Detail'!$W:$W)</f>
        <v>0</v>
      </c>
      <c r="Z70" s="113">
        <f>SUMIF('PnL Detail'!$A:$A,$D70,'PnL Detail'!$X:$X)</f>
        <v>0</v>
      </c>
      <c r="AA70" s="113">
        <f>SUMIF('PnL Detail'!$A:$A,$D70,'PnL Detail'!$Y:$Y)</f>
        <v>0</v>
      </c>
      <c r="AB70" s="113">
        <f>SUMIF('PnL Detail'!$A:$A,$D70,'PnL Detail'!$Z:$Z)</f>
        <v>0</v>
      </c>
      <c r="AC70" s="113">
        <f>SUMIF('PnL Detail'!$A:$A,$D70,'PnL Detail'!$AA:$AA)</f>
        <v>0</v>
      </c>
      <c r="AD70" s="113">
        <f>SUMIF('PnL Detail'!$A:$A,$D70,'PnL Detail'!$AB:$AB)</f>
        <v>0</v>
      </c>
      <c r="AE70" s="113">
        <f>SUMIF('PnL Detail'!$A:$A,$D70,'PnL Detail'!$AC:$AC)</f>
        <v>0</v>
      </c>
      <c r="AF70" s="113">
        <f>SUMIF('PnL Detail'!$A:$A,$D70,'PnL Detail'!$AD:$AD)</f>
        <v>0</v>
      </c>
      <c r="AG70" s="113">
        <f>SUMIF('PnL Detail'!$A:$A,$D70,'PnL Detail'!$AE:$AE)</f>
        <v>0</v>
      </c>
      <c r="AH70" s="152">
        <f>SUMIF('PnL Detail'!$A:$A,$D70,'PnL Detail'!$AF:$AF)</f>
        <v>0</v>
      </c>
      <c r="AJ70" s="113">
        <f t="shared" si="129"/>
        <v>0</v>
      </c>
      <c r="AK70" s="117" t="e">
        <f t="shared" ref="AK70:AK75" si="137">AJ70/AJ$13</f>
        <v>#DIV/0!</v>
      </c>
      <c r="AL70" s="113">
        <f>SUMIF('PnL Detail'!$A:$A,$D70,'PnL Detail'!$AJ:$AJ)</f>
        <v>0</v>
      </c>
      <c r="AM70" s="113">
        <f>SUMIF('PnL Detail'!$A:$A,$D70,'PnL Detail'!$AK:$AK)</f>
        <v>0</v>
      </c>
      <c r="AN70" s="113">
        <f>SUMIF('PnL Detail'!$A:$A,$D70,'PnL Detail'!$AL:$AL)</f>
        <v>0</v>
      </c>
      <c r="AO70" s="113">
        <f>SUMIF('PnL Detail'!$A:$A,$D70,'PnL Detail'!$AM:$AM)</f>
        <v>0</v>
      </c>
      <c r="AP70" s="113">
        <f>SUMIF('PnL Detail'!$A:$A,$D70,'PnL Detail'!$AN:$AN)</f>
        <v>0</v>
      </c>
      <c r="AQ70" s="113">
        <f>SUMIF('PnL Detail'!$A:$A,$D70,'PnL Detail'!$AO:$AO)</f>
        <v>0</v>
      </c>
      <c r="AR70" s="113">
        <f>SUMIF('PnL Detail'!$A:$A,$D70,'PnL Detail'!$AP:$AP)</f>
        <v>0</v>
      </c>
      <c r="AS70" s="113">
        <f>SUMIF('PnL Detail'!$A:$A,$D70,'PnL Detail'!$AQ:$AQ)</f>
        <v>0</v>
      </c>
      <c r="AT70" s="113">
        <f>SUMIF('PnL Detail'!$A:$A,$D70,'PnL Detail'!$AR:$AR)</f>
        <v>0</v>
      </c>
      <c r="AU70" s="113">
        <f>SUMIF('PnL Detail'!$A:$A,$D70,'PnL Detail'!$AS:$AS)</f>
        <v>0</v>
      </c>
      <c r="AV70" s="113">
        <f>SUMIF('PnL Detail'!$A:$A,$D70,'PnL Detail'!$AT:$AT)</f>
        <v>0</v>
      </c>
      <c r="AW70" s="152">
        <f>SUMIF('PnL Detail'!$A:$A,$D70,'PnL Detail'!$AU:$AU)</f>
        <v>0</v>
      </c>
      <c r="AY70" s="113">
        <f t="shared" si="130"/>
        <v>0</v>
      </c>
      <c r="AZ70" s="117" t="e">
        <f t="shared" ref="AZ70:AZ75" si="138">AY70/AY$13</f>
        <v>#DIV/0!</v>
      </c>
      <c r="BA70" s="113">
        <f>SUMIF('PnL Detail'!$A:$A,$D70,'PnL Detail'!$AY:$AY)</f>
        <v>0</v>
      </c>
      <c r="BB70" s="113">
        <f>SUMIF('PnL Detail'!$A:$A,$D70,'PnL Detail'!$AZ:$AZ)</f>
        <v>0</v>
      </c>
      <c r="BC70" s="113">
        <f>SUMIF('PnL Detail'!$A:$A,$D70,'PnL Detail'!$BA:$BA)</f>
        <v>0</v>
      </c>
      <c r="BD70" s="113">
        <f>SUMIF('PnL Detail'!$A:$A,$D70,'PnL Detail'!$BB:$BB)</f>
        <v>0</v>
      </c>
      <c r="BE70" s="113">
        <f>SUMIF('PnL Detail'!$A:$A,$D70,'PnL Detail'!$BC:$BC)</f>
        <v>0</v>
      </c>
      <c r="BF70" s="113">
        <f>SUMIF('PnL Detail'!$A:$A,$D70,'PnL Detail'!$BD:$BD)</f>
        <v>0</v>
      </c>
      <c r="BG70" s="113">
        <f>SUMIF('PnL Detail'!$A:$A,$D70,'PnL Detail'!$BE:$BE)</f>
        <v>0</v>
      </c>
      <c r="BH70" s="113">
        <f>SUMIF('PnL Detail'!$A:$A,$D70,'PnL Detail'!$BF:$BF)</f>
        <v>0</v>
      </c>
      <c r="BI70" s="113">
        <f>SUMIF('PnL Detail'!$A:$A,$D70,'PnL Detail'!$BG:$BG)</f>
        <v>0</v>
      </c>
      <c r="BJ70" s="113">
        <f>SUMIF('PnL Detail'!$A:$A,$D70,'PnL Detail'!$BH:$BH)</f>
        <v>0</v>
      </c>
      <c r="BK70" s="113">
        <f>SUMIF('PnL Detail'!$A:$A,$D70,'PnL Detail'!$BI:$BI)</f>
        <v>0</v>
      </c>
      <c r="BL70" s="152">
        <f>SUMIF('PnL Detail'!$A:$A,$D70,'PnL Detail'!$BJ:$BJ)</f>
        <v>0</v>
      </c>
    </row>
    <row r="71" spans="1:64" ht="15.5">
      <c r="A71" s="2" t="s">
        <v>608</v>
      </c>
      <c r="B71" s="592"/>
      <c r="C71" s="606"/>
      <c r="D71" s="162">
        <v>6330</v>
      </c>
      <c r="E71" s="115" t="s">
        <v>598</v>
      </c>
      <c r="F71" s="113">
        <f t="shared" si="115"/>
        <v>0</v>
      </c>
      <c r="G71" s="117" t="e">
        <f t="shared" si="135"/>
        <v>#DIV/0!</v>
      </c>
      <c r="H71" s="113">
        <f t="shared" si="116"/>
        <v>0</v>
      </c>
      <c r="I71" s="113">
        <f t="shared" si="117"/>
        <v>0</v>
      </c>
      <c r="J71" s="113">
        <f t="shared" si="118"/>
        <v>0</v>
      </c>
      <c r="K71" s="113">
        <f t="shared" si="119"/>
        <v>0</v>
      </c>
      <c r="L71" s="113">
        <f t="shared" si="120"/>
        <v>0</v>
      </c>
      <c r="M71" s="113">
        <f t="shared" si="121"/>
        <v>0</v>
      </c>
      <c r="N71" s="113">
        <f t="shared" si="122"/>
        <v>0</v>
      </c>
      <c r="O71" s="113">
        <f t="shared" si="123"/>
        <v>0</v>
      </c>
      <c r="P71" s="113">
        <f t="shared" si="124"/>
        <v>0</v>
      </c>
      <c r="Q71" s="113">
        <f t="shared" si="125"/>
        <v>0</v>
      </c>
      <c r="R71" s="113">
        <f t="shared" si="126"/>
        <v>0</v>
      </c>
      <c r="S71" s="152">
        <f t="shared" si="127"/>
        <v>0</v>
      </c>
      <c r="U71" s="113">
        <f t="shared" si="128"/>
        <v>0</v>
      </c>
      <c r="V71" s="117" t="e">
        <f t="shared" si="136"/>
        <v>#DIV/0!</v>
      </c>
      <c r="W71" s="113">
        <f>SUMIF('PnL Detail'!$A:$A,$D71,'PnL Detail'!$U:$U)</f>
        <v>0</v>
      </c>
      <c r="X71" s="113">
        <f>SUMIF('PnL Detail'!$A:$A,$D71,'PnL Detail'!$V:$V)</f>
        <v>0</v>
      </c>
      <c r="Y71" s="113">
        <f>SUMIF('PnL Detail'!$A:$A,$D71,'PnL Detail'!$W:$W)</f>
        <v>0</v>
      </c>
      <c r="Z71" s="113">
        <f>SUMIF('PnL Detail'!$A:$A,$D71,'PnL Detail'!$X:$X)</f>
        <v>0</v>
      </c>
      <c r="AA71" s="113">
        <f>SUMIF('PnL Detail'!$A:$A,$D71,'PnL Detail'!$Y:$Y)</f>
        <v>0</v>
      </c>
      <c r="AB71" s="113">
        <f>SUMIF('PnL Detail'!$A:$A,$D71,'PnL Detail'!$Z:$Z)</f>
        <v>0</v>
      </c>
      <c r="AC71" s="113">
        <f>SUMIF('PnL Detail'!$A:$A,$D71,'PnL Detail'!$AA:$AA)</f>
        <v>0</v>
      </c>
      <c r="AD71" s="113">
        <f>SUMIF('PnL Detail'!$A:$A,$D71,'PnL Detail'!$AB:$AB)</f>
        <v>0</v>
      </c>
      <c r="AE71" s="113">
        <f>SUMIF('PnL Detail'!$A:$A,$D71,'PnL Detail'!$AC:$AC)</f>
        <v>0</v>
      </c>
      <c r="AF71" s="113">
        <f>SUMIF('PnL Detail'!$A:$A,$D71,'PnL Detail'!$AD:$AD)</f>
        <v>0</v>
      </c>
      <c r="AG71" s="113">
        <f>SUMIF('PnL Detail'!$A:$A,$D71,'PnL Detail'!$AE:$AE)</f>
        <v>0</v>
      </c>
      <c r="AH71" s="152">
        <f>SUMIF('PnL Detail'!$A:$A,$D71,'PnL Detail'!$AF:$AF)</f>
        <v>0</v>
      </c>
      <c r="AJ71" s="113">
        <f t="shared" si="129"/>
        <v>0</v>
      </c>
      <c r="AK71" s="117" t="e">
        <f t="shared" si="137"/>
        <v>#DIV/0!</v>
      </c>
      <c r="AL71" s="113">
        <f>SUMIF('PnL Detail'!$A:$A,$D71,'PnL Detail'!$AJ:$AJ)</f>
        <v>0</v>
      </c>
      <c r="AM71" s="113">
        <f>SUMIF('PnL Detail'!$A:$A,$D71,'PnL Detail'!$AK:$AK)</f>
        <v>0</v>
      </c>
      <c r="AN71" s="113">
        <f>SUMIF('PnL Detail'!$A:$A,$D71,'PnL Detail'!$AL:$AL)</f>
        <v>0</v>
      </c>
      <c r="AO71" s="113">
        <f>SUMIF('PnL Detail'!$A:$A,$D71,'PnL Detail'!$AM:$AM)</f>
        <v>0</v>
      </c>
      <c r="AP71" s="113">
        <f>SUMIF('PnL Detail'!$A:$A,$D71,'PnL Detail'!$AN:$AN)</f>
        <v>0</v>
      </c>
      <c r="AQ71" s="113">
        <f>SUMIF('PnL Detail'!$A:$A,$D71,'PnL Detail'!$AO:$AO)</f>
        <v>0</v>
      </c>
      <c r="AR71" s="113">
        <f>SUMIF('PnL Detail'!$A:$A,$D71,'PnL Detail'!$AP:$AP)</f>
        <v>0</v>
      </c>
      <c r="AS71" s="113">
        <f>SUMIF('PnL Detail'!$A:$A,$D71,'PnL Detail'!$AQ:$AQ)</f>
        <v>0</v>
      </c>
      <c r="AT71" s="113">
        <f>SUMIF('PnL Detail'!$A:$A,$D71,'PnL Detail'!$AR:$AR)</f>
        <v>0</v>
      </c>
      <c r="AU71" s="113">
        <f>SUMIF('PnL Detail'!$A:$A,$D71,'PnL Detail'!$AS:$AS)</f>
        <v>0</v>
      </c>
      <c r="AV71" s="113">
        <f>SUMIF('PnL Detail'!$A:$A,$D71,'PnL Detail'!$AT:$AT)</f>
        <v>0</v>
      </c>
      <c r="AW71" s="152">
        <f>SUMIF('PnL Detail'!$A:$A,$D71,'PnL Detail'!$AU:$AU)</f>
        <v>0</v>
      </c>
      <c r="AY71" s="113">
        <f t="shared" si="130"/>
        <v>0</v>
      </c>
      <c r="AZ71" s="117" t="e">
        <f t="shared" si="138"/>
        <v>#DIV/0!</v>
      </c>
      <c r="BA71" s="113">
        <f>SUMIF('PnL Detail'!$A:$A,$D71,'PnL Detail'!$AY:$AY)</f>
        <v>0</v>
      </c>
      <c r="BB71" s="113">
        <f>SUMIF('PnL Detail'!$A:$A,$D71,'PnL Detail'!$AZ:$AZ)</f>
        <v>0</v>
      </c>
      <c r="BC71" s="113">
        <f>SUMIF('PnL Detail'!$A:$A,$D71,'PnL Detail'!$BA:$BA)</f>
        <v>0</v>
      </c>
      <c r="BD71" s="113">
        <f>SUMIF('PnL Detail'!$A:$A,$D71,'PnL Detail'!$BB:$BB)</f>
        <v>0</v>
      </c>
      <c r="BE71" s="113">
        <f>SUMIF('PnL Detail'!$A:$A,$D71,'PnL Detail'!$BC:$BC)</f>
        <v>0</v>
      </c>
      <c r="BF71" s="113">
        <f>SUMIF('PnL Detail'!$A:$A,$D71,'PnL Detail'!$BD:$BD)</f>
        <v>0</v>
      </c>
      <c r="BG71" s="113">
        <f>SUMIF('PnL Detail'!$A:$A,$D71,'PnL Detail'!$BE:$BE)</f>
        <v>0</v>
      </c>
      <c r="BH71" s="113">
        <f>SUMIF('PnL Detail'!$A:$A,$D71,'PnL Detail'!$BF:$BF)</f>
        <v>0</v>
      </c>
      <c r="BI71" s="113">
        <f>SUMIF('PnL Detail'!$A:$A,$D71,'PnL Detail'!$BG:$BG)</f>
        <v>0</v>
      </c>
      <c r="BJ71" s="113">
        <f>SUMIF('PnL Detail'!$A:$A,$D71,'PnL Detail'!$BH:$BH)</f>
        <v>0</v>
      </c>
      <c r="BK71" s="113">
        <f>SUMIF('PnL Detail'!$A:$A,$D71,'PnL Detail'!$BI:$BI)</f>
        <v>0</v>
      </c>
      <c r="BL71" s="152">
        <f>SUMIF('PnL Detail'!$A:$A,$D71,'PnL Detail'!$BJ:$BJ)</f>
        <v>0</v>
      </c>
    </row>
    <row r="72" spans="1:64" ht="15.5">
      <c r="A72" s="2" t="s">
        <v>608</v>
      </c>
      <c r="B72" s="592"/>
      <c r="C72" s="606"/>
      <c r="D72" s="162">
        <v>6332</v>
      </c>
      <c r="E72" s="115" t="s">
        <v>614</v>
      </c>
      <c r="F72" s="113">
        <f t="shared" si="115"/>
        <v>0</v>
      </c>
      <c r="G72" s="117" t="e">
        <f t="shared" si="135"/>
        <v>#DIV/0!</v>
      </c>
      <c r="H72" s="113">
        <f t="shared" si="116"/>
        <v>0</v>
      </c>
      <c r="I72" s="113">
        <f t="shared" si="117"/>
        <v>0</v>
      </c>
      <c r="J72" s="113">
        <f t="shared" si="118"/>
        <v>0</v>
      </c>
      <c r="K72" s="113">
        <f t="shared" si="119"/>
        <v>0</v>
      </c>
      <c r="L72" s="113">
        <f t="shared" si="120"/>
        <v>0</v>
      </c>
      <c r="M72" s="113">
        <f t="shared" si="121"/>
        <v>0</v>
      </c>
      <c r="N72" s="113">
        <f t="shared" si="122"/>
        <v>0</v>
      </c>
      <c r="O72" s="113">
        <f t="shared" si="123"/>
        <v>0</v>
      </c>
      <c r="P72" s="113">
        <f t="shared" si="124"/>
        <v>0</v>
      </c>
      <c r="Q72" s="113">
        <f t="shared" si="125"/>
        <v>0</v>
      </c>
      <c r="R72" s="113">
        <f t="shared" si="126"/>
        <v>0</v>
      </c>
      <c r="S72" s="152">
        <f t="shared" si="127"/>
        <v>0</v>
      </c>
      <c r="U72" s="113">
        <f t="shared" si="128"/>
        <v>0</v>
      </c>
      <c r="V72" s="117" t="e">
        <f t="shared" si="136"/>
        <v>#DIV/0!</v>
      </c>
      <c r="W72" s="113">
        <f>SUMIF('PnL Detail'!$A:$A,$D72,'PnL Detail'!$U:$U)</f>
        <v>0</v>
      </c>
      <c r="X72" s="113">
        <f>SUMIF('PnL Detail'!$A:$A,$D72,'PnL Detail'!$V:$V)</f>
        <v>0</v>
      </c>
      <c r="Y72" s="113">
        <f>SUMIF('PnL Detail'!$A:$A,$D72,'PnL Detail'!$W:$W)</f>
        <v>0</v>
      </c>
      <c r="Z72" s="113">
        <f>SUMIF('PnL Detail'!$A:$A,$D72,'PnL Detail'!$X:$X)</f>
        <v>0</v>
      </c>
      <c r="AA72" s="113">
        <f>SUMIF('PnL Detail'!$A:$A,$D72,'PnL Detail'!$Y:$Y)</f>
        <v>0</v>
      </c>
      <c r="AB72" s="113">
        <f>SUMIF('PnL Detail'!$A:$A,$D72,'PnL Detail'!$Z:$Z)</f>
        <v>0</v>
      </c>
      <c r="AC72" s="113">
        <f>SUMIF('PnL Detail'!$A:$A,$D72,'PnL Detail'!$AA:$AA)</f>
        <v>0</v>
      </c>
      <c r="AD72" s="113">
        <f>SUMIF('PnL Detail'!$A:$A,$D72,'PnL Detail'!$AB:$AB)</f>
        <v>0</v>
      </c>
      <c r="AE72" s="113">
        <f>SUMIF('PnL Detail'!$A:$A,$D72,'PnL Detail'!$AC:$AC)</f>
        <v>0</v>
      </c>
      <c r="AF72" s="113">
        <f>SUMIF('PnL Detail'!$A:$A,$D72,'PnL Detail'!$AD:$AD)</f>
        <v>0</v>
      </c>
      <c r="AG72" s="113">
        <f>SUMIF('PnL Detail'!$A:$A,$D72,'PnL Detail'!$AE:$AE)</f>
        <v>0</v>
      </c>
      <c r="AH72" s="152">
        <f>SUMIF('PnL Detail'!$A:$A,$D72,'PnL Detail'!$AF:$AF)</f>
        <v>0</v>
      </c>
      <c r="AJ72" s="113">
        <f t="shared" si="129"/>
        <v>0</v>
      </c>
      <c r="AK72" s="117" t="e">
        <f t="shared" si="137"/>
        <v>#DIV/0!</v>
      </c>
      <c r="AL72" s="113">
        <f>SUMIF('PnL Detail'!$A:$A,$D72,'PnL Detail'!$AJ:$AJ)</f>
        <v>0</v>
      </c>
      <c r="AM72" s="113">
        <f>SUMIF('PnL Detail'!$A:$A,$D72,'PnL Detail'!$AK:$AK)</f>
        <v>0</v>
      </c>
      <c r="AN72" s="113">
        <f>SUMIF('PnL Detail'!$A:$A,$D72,'PnL Detail'!$AL:$AL)</f>
        <v>0</v>
      </c>
      <c r="AO72" s="113">
        <f>SUMIF('PnL Detail'!$A:$A,$D72,'PnL Detail'!$AM:$AM)</f>
        <v>0</v>
      </c>
      <c r="AP72" s="113">
        <f>SUMIF('PnL Detail'!$A:$A,$D72,'PnL Detail'!$AN:$AN)</f>
        <v>0</v>
      </c>
      <c r="AQ72" s="113">
        <f>SUMIF('PnL Detail'!$A:$A,$D72,'PnL Detail'!$AO:$AO)</f>
        <v>0</v>
      </c>
      <c r="AR72" s="113">
        <f>SUMIF('PnL Detail'!$A:$A,$D72,'PnL Detail'!$AP:$AP)</f>
        <v>0</v>
      </c>
      <c r="AS72" s="113">
        <f>SUMIF('PnL Detail'!$A:$A,$D72,'PnL Detail'!$AQ:$AQ)</f>
        <v>0</v>
      </c>
      <c r="AT72" s="113">
        <f>SUMIF('PnL Detail'!$A:$A,$D72,'PnL Detail'!$AR:$AR)</f>
        <v>0</v>
      </c>
      <c r="AU72" s="113">
        <f>SUMIF('PnL Detail'!$A:$A,$D72,'PnL Detail'!$AS:$AS)</f>
        <v>0</v>
      </c>
      <c r="AV72" s="113">
        <f>SUMIF('PnL Detail'!$A:$A,$D72,'PnL Detail'!$AT:$AT)</f>
        <v>0</v>
      </c>
      <c r="AW72" s="152">
        <f>SUMIF('PnL Detail'!$A:$A,$D72,'PnL Detail'!$AU:$AU)</f>
        <v>0</v>
      </c>
      <c r="AY72" s="113">
        <f t="shared" si="130"/>
        <v>0</v>
      </c>
      <c r="AZ72" s="117" t="e">
        <f t="shared" si="138"/>
        <v>#DIV/0!</v>
      </c>
      <c r="BA72" s="113">
        <f>SUMIF('PnL Detail'!$A:$A,$D72,'PnL Detail'!$AY:$AY)</f>
        <v>0</v>
      </c>
      <c r="BB72" s="113">
        <f>SUMIF('PnL Detail'!$A:$A,$D72,'PnL Detail'!$AZ:$AZ)</f>
        <v>0</v>
      </c>
      <c r="BC72" s="113">
        <f>SUMIF('PnL Detail'!$A:$A,$D72,'PnL Detail'!$BA:$BA)</f>
        <v>0</v>
      </c>
      <c r="BD72" s="113">
        <f>SUMIF('PnL Detail'!$A:$A,$D72,'PnL Detail'!$BB:$BB)</f>
        <v>0</v>
      </c>
      <c r="BE72" s="113">
        <f>SUMIF('PnL Detail'!$A:$A,$D72,'PnL Detail'!$BC:$BC)</f>
        <v>0</v>
      </c>
      <c r="BF72" s="113">
        <f>SUMIF('PnL Detail'!$A:$A,$D72,'PnL Detail'!$BD:$BD)</f>
        <v>0</v>
      </c>
      <c r="BG72" s="113">
        <f>SUMIF('PnL Detail'!$A:$A,$D72,'PnL Detail'!$BE:$BE)</f>
        <v>0</v>
      </c>
      <c r="BH72" s="113">
        <f>SUMIF('PnL Detail'!$A:$A,$D72,'PnL Detail'!$BF:$BF)</f>
        <v>0</v>
      </c>
      <c r="BI72" s="113">
        <f>SUMIF('PnL Detail'!$A:$A,$D72,'PnL Detail'!$BG:$BG)</f>
        <v>0</v>
      </c>
      <c r="BJ72" s="113">
        <f>SUMIF('PnL Detail'!$A:$A,$D72,'PnL Detail'!$BH:$BH)</f>
        <v>0</v>
      </c>
      <c r="BK72" s="113">
        <f>SUMIF('PnL Detail'!$A:$A,$D72,'PnL Detail'!$BI:$BI)</f>
        <v>0</v>
      </c>
      <c r="BL72" s="152">
        <f>SUMIF('PnL Detail'!$A:$A,$D72,'PnL Detail'!$BJ:$BJ)</f>
        <v>0</v>
      </c>
    </row>
    <row r="73" spans="1:64" ht="15.5">
      <c r="A73" s="2" t="s">
        <v>608</v>
      </c>
      <c r="B73" s="592"/>
      <c r="C73" s="606"/>
      <c r="D73" s="162">
        <v>6334</v>
      </c>
      <c r="E73" s="115" t="s">
        <v>327</v>
      </c>
      <c r="F73" s="113">
        <f t="shared" si="115"/>
        <v>0</v>
      </c>
      <c r="G73" s="117" t="e">
        <f t="shared" si="135"/>
        <v>#DIV/0!</v>
      </c>
      <c r="H73" s="113">
        <f t="shared" si="116"/>
        <v>0</v>
      </c>
      <c r="I73" s="113">
        <f t="shared" si="117"/>
        <v>0</v>
      </c>
      <c r="J73" s="113">
        <f t="shared" si="118"/>
        <v>0</v>
      </c>
      <c r="K73" s="113">
        <f t="shared" si="119"/>
        <v>0</v>
      </c>
      <c r="L73" s="113">
        <f t="shared" si="120"/>
        <v>0</v>
      </c>
      <c r="M73" s="113">
        <f t="shared" si="121"/>
        <v>0</v>
      </c>
      <c r="N73" s="113">
        <f t="shared" si="122"/>
        <v>0</v>
      </c>
      <c r="O73" s="113">
        <f t="shared" si="123"/>
        <v>0</v>
      </c>
      <c r="P73" s="113">
        <f t="shared" si="124"/>
        <v>0</v>
      </c>
      <c r="Q73" s="113">
        <f t="shared" si="125"/>
        <v>0</v>
      </c>
      <c r="R73" s="113">
        <f t="shared" si="126"/>
        <v>0</v>
      </c>
      <c r="S73" s="152">
        <f t="shared" si="127"/>
        <v>0</v>
      </c>
      <c r="U73" s="113">
        <f t="shared" si="128"/>
        <v>0</v>
      </c>
      <c r="V73" s="117" t="e">
        <f t="shared" si="136"/>
        <v>#DIV/0!</v>
      </c>
      <c r="W73" s="113">
        <f>SUMIF('PnL Detail'!$A:$A,$D73,'PnL Detail'!$U:$U)</f>
        <v>0</v>
      </c>
      <c r="X73" s="113">
        <f>SUMIF('PnL Detail'!$A:$A,$D73,'PnL Detail'!$V:$V)</f>
        <v>0</v>
      </c>
      <c r="Y73" s="113">
        <f>SUMIF('PnL Detail'!$A:$A,$D73,'PnL Detail'!$W:$W)</f>
        <v>0</v>
      </c>
      <c r="Z73" s="113">
        <f>SUMIF('PnL Detail'!$A:$A,$D73,'PnL Detail'!$X:$X)</f>
        <v>0</v>
      </c>
      <c r="AA73" s="113">
        <f>SUMIF('PnL Detail'!$A:$A,$D73,'PnL Detail'!$Y:$Y)</f>
        <v>0</v>
      </c>
      <c r="AB73" s="113">
        <f>SUMIF('PnL Detail'!$A:$A,$D73,'PnL Detail'!$Z:$Z)</f>
        <v>0</v>
      </c>
      <c r="AC73" s="113">
        <f>SUMIF('PnL Detail'!$A:$A,$D73,'PnL Detail'!$AA:$AA)</f>
        <v>0</v>
      </c>
      <c r="AD73" s="113">
        <f>SUMIF('PnL Detail'!$A:$A,$D73,'PnL Detail'!$AB:$AB)</f>
        <v>0</v>
      </c>
      <c r="AE73" s="113">
        <f>SUMIF('PnL Detail'!$A:$A,$D73,'PnL Detail'!$AC:$AC)</f>
        <v>0</v>
      </c>
      <c r="AF73" s="113">
        <f>SUMIF('PnL Detail'!$A:$A,$D73,'PnL Detail'!$AD:$AD)</f>
        <v>0</v>
      </c>
      <c r="AG73" s="113">
        <f>SUMIF('PnL Detail'!$A:$A,$D73,'PnL Detail'!$AE:$AE)</f>
        <v>0</v>
      </c>
      <c r="AH73" s="152">
        <f>SUMIF('PnL Detail'!$A:$A,$D73,'PnL Detail'!$AF:$AF)</f>
        <v>0</v>
      </c>
      <c r="AJ73" s="113">
        <f t="shared" si="129"/>
        <v>0</v>
      </c>
      <c r="AK73" s="117" t="e">
        <f t="shared" si="137"/>
        <v>#DIV/0!</v>
      </c>
      <c r="AL73" s="113">
        <f>SUMIF('PnL Detail'!$A:$A,$D73,'PnL Detail'!$AJ:$AJ)</f>
        <v>0</v>
      </c>
      <c r="AM73" s="113">
        <f>SUMIF('PnL Detail'!$A:$A,$D73,'PnL Detail'!$AK:$AK)</f>
        <v>0</v>
      </c>
      <c r="AN73" s="113">
        <f>SUMIF('PnL Detail'!$A:$A,$D73,'PnL Detail'!$AL:$AL)</f>
        <v>0</v>
      </c>
      <c r="AO73" s="113">
        <f>SUMIF('PnL Detail'!$A:$A,$D73,'PnL Detail'!$AM:$AM)</f>
        <v>0</v>
      </c>
      <c r="AP73" s="113">
        <f>SUMIF('PnL Detail'!$A:$A,$D73,'PnL Detail'!$AN:$AN)</f>
        <v>0</v>
      </c>
      <c r="AQ73" s="113">
        <f>SUMIF('PnL Detail'!$A:$A,$D73,'PnL Detail'!$AO:$AO)</f>
        <v>0</v>
      </c>
      <c r="AR73" s="113">
        <f>SUMIF('PnL Detail'!$A:$A,$D73,'PnL Detail'!$AP:$AP)</f>
        <v>0</v>
      </c>
      <c r="AS73" s="113">
        <f>SUMIF('PnL Detail'!$A:$A,$D73,'PnL Detail'!$AQ:$AQ)</f>
        <v>0</v>
      </c>
      <c r="AT73" s="113">
        <f>SUMIF('PnL Detail'!$A:$A,$D73,'PnL Detail'!$AR:$AR)</f>
        <v>0</v>
      </c>
      <c r="AU73" s="113">
        <f>SUMIF('PnL Detail'!$A:$A,$D73,'PnL Detail'!$AS:$AS)</f>
        <v>0</v>
      </c>
      <c r="AV73" s="113">
        <f>SUMIF('PnL Detail'!$A:$A,$D73,'PnL Detail'!$AT:$AT)</f>
        <v>0</v>
      </c>
      <c r="AW73" s="152">
        <f>SUMIF('PnL Detail'!$A:$A,$D73,'PnL Detail'!$AU:$AU)</f>
        <v>0</v>
      </c>
      <c r="AY73" s="113">
        <f t="shared" si="130"/>
        <v>0</v>
      </c>
      <c r="AZ73" s="117" t="e">
        <f t="shared" si="138"/>
        <v>#DIV/0!</v>
      </c>
      <c r="BA73" s="113">
        <f>SUMIF('PnL Detail'!$A:$A,$D73,'PnL Detail'!$AY:$AY)</f>
        <v>0</v>
      </c>
      <c r="BB73" s="113">
        <f>SUMIF('PnL Detail'!$A:$A,$D73,'PnL Detail'!$AZ:$AZ)</f>
        <v>0</v>
      </c>
      <c r="BC73" s="113">
        <f>SUMIF('PnL Detail'!$A:$A,$D73,'PnL Detail'!$BA:$BA)</f>
        <v>0</v>
      </c>
      <c r="BD73" s="113">
        <f>SUMIF('PnL Detail'!$A:$A,$D73,'PnL Detail'!$BB:$BB)</f>
        <v>0</v>
      </c>
      <c r="BE73" s="113">
        <f>SUMIF('PnL Detail'!$A:$A,$D73,'PnL Detail'!$BC:$BC)</f>
        <v>0</v>
      </c>
      <c r="BF73" s="113">
        <f>SUMIF('PnL Detail'!$A:$A,$D73,'PnL Detail'!$BD:$BD)</f>
        <v>0</v>
      </c>
      <c r="BG73" s="113">
        <f>SUMIF('PnL Detail'!$A:$A,$D73,'PnL Detail'!$BE:$BE)</f>
        <v>0</v>
      </c>
      <c r="BH73" s="113">
        <f>SUMIF('PnL Detail'!$A:$A,$D73,'PnL Detail'!$BF:$BF)</f>
        <v>0</v>
      </c>
      <c r="BI73" s="113">
        <f>SUMIF('PnL Detail'!$A:$A,$D73,'PnL Detail'!$BG:$BG)</f>
        <v>0</v>
      </c>
      <c r="BJ73" s="113">
        <f>SUMIF('PnL Detail'!$A:$A,$D73,'PnL Detail'!$BH:$BH)</f>
        <v>0</v>
      </c>
      <c r="BK73" s="113">
        <f>SUMIF('PnL Detail'!$A:$A,$D73,'PnL Detail'!$BI:$BI)</f>
        <v>0</v>
      </c>
      <c r="BL73" s="152">
        <f>SUMIF('PnL Detail'!$A:$A,$D73,'PnL Detail'!$BJ:$BJ)</f>
        <v>0</v>
      </c>
    </row>
    <row r="74" spans="1:64" ht="15.5">
      <c r="A74" s="2" t="s">
        <v>608</v>
      </c>
      <c r="B74" s="592"/>
      <c r="C74" s="606"/>
      <c r="D74" s="162">
        <v>6335</v>
      </c>
      <c r="E74" s="115" t="s">
        <v>615</v>
      </c>
      <c r="F74" s="113">
        <f t="shared" si="115"/>
        <v>0</v>
      </c>
      <c r="G74" s="117" t="e">
        <f t="shared" si="135"/>
        <v>#DIV/0!</v>
      </c>
      <c r="H74" s="113">
        <f t="shared" si="116"/>
        <v>0</v>
      </c>
      <c r="I74" s="113">
        <f t="shared" si="117"/>
        <v>0</v>
      </c>
      <c r="J74" s="113">
        <f t="shared" si="118"/>
        <v>0</v>
      </c>
      <c r="K74" s="113">
        <f t="shared" si="119"/>
        <v>0</v>
      </c>
      <c r="L74" s="113">
        <f t="shared" si="120"/>
        <v>0</v>
      </c>
      <c r="M74" s="113">
        <f t="shared" si="121"/>
        <v>0</v>
      </c>
      <c r="N74" s="113">
        <f t="shared" si="122"/>
        <v>0</v>
      </c>
      <c r="O74" s="113">
        <f t="shared" si="123"/>
        <v>0</v>
      </c>
      <c r="P74" s="113">
        <f t="shared" si="124"/>
        <v>0</v>
      </c>
      <c r="Q74" s="113">
        <f t="shared" si="125"/>
        <v>0</v>
      </c>
      <c r="R74" s="113">
        <f t="shared" si="126"/>
        <v>0</v>
      </c>
      <c r="S74" s="152">
        <f t="shared" si="127"/>
        <v>0</v>
      </c>
      <c r="U74" s="113">
        <f t="shared" si="128"/>
        <v>0</v>
      </c>
      <c r="V74" s="117" t="e">
        <f t="shared" si="136"/>
        <v>#DIV/0!</v>
      </c>
      <c r="W74" s="113">
        <f>SUMIF('PnL Detail'!$A:$A,$D74,'PnL Detail'!$U:$U)</f>
        <v>0</v>
      </c>
      <c r="X74" s="113">
        <f>SUMIF('PnL Detail'!$A:$A,$D74,'PnL Detail'!$V:$V)</f>
        <v>0</v>
      </c>
      <c r="Y74" s="113">
        <f>SUMIF('PnL Detail'!$A:$A,$D74,'PnL Detail'!$W:$W)</f>
        <v>0</v>
      </c>
      <c r="Z74" s="113">
        <f>SUMIF('PnL Detail'!$A:$A,$D74,'PnL Detail'!$X:$X)</f>
        <v>0</v>
      </c>
      <c r="AA74" s="113">
        <f>SUMIF('PnL Detail'!$A:$A,$D74,'PnL Detail'!$Y:$Y)</f>
        <v>0</v>
      </c>
      <c r="AB74" s="113">
        <f>SUMIF('PnL Detail'!$A:$A,$D74,'PnL Detail'!$Z:$Z)</f>
        <v>0</v>
      </c>
      <c r="AC74" s="113">
        <f>SUMIF('PnL Detail'!$A:$A,$D74,'PnL Detail'!$AA:$AA)</f>
        <v>0</v>
      </c>
      <c r="AD74" s="113">
        <f>SUMIF('PnL Detail'!$A:$A,$D74,'PnL Detail'!$AB:$AB)</f>
        <v>0</v>
      </c>
      <c r="AE74" s="113">
        <f>SUMIF('PnL Detail'!$A:$A,$D74,'PnL Detail'!$AC:$AC)</f>
        <v>0</v>
      </c>
      <c r="AF74" s="113">
        <f>SUMIF('PnL Detail'!$A:$A,$D74,'PnL Detail'!$AD:$AD)</f>
        <v>0</v>
      </c>
      <c r="AG74" s="113">
        <f>SUMIF('PnL Detail'!$A:$A,$D74,'PnL Detail'!$AE:$AE)</f>
        <v>0</v>
      </c>
      <c r="AH74" s="152">
        <f>SUMIF('PnL Detail'!$A:$A,$D74,'PnL Detail'!$AF:$AF)</f>
        <v>0</v>
      </c>
      <c r="AJ74" s="113">
        <f t="shared" si="129"/>
        <v>0</v>
      </c>
      <c r="AK74" s="117" t="e">
        <f t="shared" si="137"/>
        <v>#DIV/0!</v>
      </c>
      <c r="AL74" s="113">
        <f>SUMIF('PnL Detail'!$A:$A,$D74,'PnL Detail'!$AJ:$AJ)</f>
        <v>0</v>
      </c>
      <c r="AM74" s="113">
        <f>SUMIF('PnL Detail'!$A:$A,$D74,'PnL Detail'!$AK:$AK)</f>
        <v>0</v>
      </c>
      <c r="AN74" s="113">
        <f>SUMIF('PnL Detail'!$A:$A,$D74,'PnL Detail'!$AL:$AL)</f>
        <v>0</v>
      </c>
      <c r="AO74" s="113">
        <f>SUMIF('PnL Detail'!$A:$A,$D74,'PnL Detail'!$AM:$AM)</f>
        <v>0</v>
      </c>
      <c r="AP74" s="113">
        <f>SUMIF('PnL Detail'!$A:$A,$D74,'PnL Detail'!$AN:$AN)</f>
        <v>0</v>
      </c>
      <c r="AQ74" s="113">
        <f>SUMIF('PnL Detail'!$A:$A,$D74,'PnL Detail'!$AO:$AO)</f>
        <v>0</v>
      </c>
      <c r="AR74" s="113">
        <f>SUMIF('PnL Detail'!$A:$A,$D74,'PnL Detail'!$AP:$AP)</f>
        <v>0</v>
      </c>
      <c r="AS74" s="113">
        <f>SUMIF('PnL Detail'!$A:$A,$D74,'PnL Detail'!$AQ:$AQ)</f>
        <v>0</v>
      </c>
      <c r="AT74" s="113">
        <f>SUMIF('PnL Detail'!$A:$A,$D74,'PnL Detail'!$AR:$AR)</f>
        <v>0</v>
      </c>
      <c r="AU74" s="113">
        <f>SUMIF('PnL Detail'!$A:$A,$D74,'PnL Detail'!$AS:$AS)</f>
        <v>0</v>
      </c>
      <c r="AV74" s="113">
        <f>SUMIF('PnL Detail'!$A:$A,$D74,'PnL Detail'!$AT:$AT)</f>
        <v>0</v>
      </c>
      <c r="AW74" s="152">
        <f>SUMIF('PnL Detail'!$A:$A,$D74,'PnL Detail'!$AU:$AU)</f>
        <v>0</v>
      </c>
      <c r="AY74" s="113">
        <f t="shared" si="130"/>
        <v>0</v>
      </c>
      <c r="AZ74" s="117" t="e">
        <f t="shared" si="138"/>
        <v>#DIV/0!</v>
      </c>
      <c r="BA74" s="113">
        <f>SUMIF('PnL Detail'!$A:$A,$D74,'PnL Detail'!$AY:$AY)</f>
        <v>0</v>
      </c>
      <c r="BB74" s="113">
        <f>SUMIF('PnL Detail'!$A:$A,$D74,'PnL Detail'!$AZ:$AZ)</f>
        <v>0</v>
      </c>
      <c r="BC74" s="113">
        <f>SUMIF('PnL Detail'!$A:$A,$D74,'PnL Detail'!$BA:$BA)</f>
        <v>0</v>
      </c>
      <c r="BD74" s="113">
        <f>SUMIF('PnL Detail'!$A:$A,$D74,'PnL Detail'!$BB:$BB)</f>
        <v>0</v>
      </c>
      <c r="BE74" s="113">
        <f>SUMIF('PnL Detail'!$A:$A,$D74,'PnL Detail'!$BC:$BC)</f>
        <v>0</v>
      </c>
      <c r="BF74" s="113">
        <f>SUMIF('PnL Detail'!$A:$A,$D74,'PnL Detail'!$BD:$BD)</f>
        <v>0</v>
      </c>
      <c r="BG74" s="113">
        <f>SUMIF('PnL Detail'!$A:$A,$D74,'PnL Detail'!$BE:$BE)</f>
        <v>0</v>
      </c>
      <c r="BH74" s="113">
        <f>SUMIF('PnL Detail'!$A:$A,$D74,'PnL Detail'!$BF:$BF)</f>
        <v>0</v>
      </c>
      <c r="BI74" s="113">
        <f>SUMIF('PnL Detail'!$A:$A,$D74,'PnL Detail'!$BG:$BG)</f>
        <v>0</v>
      </c>
      <c r="BJ74" s="113">
        <f>SUMIF('PnL Detail'!$A:$A,$D74,'PnL Detail'!$BH:$BH)</f>
        <v>0</v>
      </c>
      <c r="BK74" s="113">
        <f>SUMIF('PnL Detail'!$A:$A,$D74,'PnL Detail'!$BI:$BI)</f>
        <v>0</v>
      </c>
      <c r="BL74" s="152">
        <f>SUMIF('PnL Detail'!$A:$A,$D74,'PnL Detail'!$BJ:$BJ)</f>
        <v>0</v>
      </c>
    </row>
    <row r="75" spans="1:64" ht="15.5">
      <c r="A75" s="2" t="s">
        <v>608</v>
      </c>
      <c r="B75" s="592"/>
      <c r="C75" s="606"/>
      <c r="D75" s="162">
        <v>6336</v>
      </c>
      <c r="E75" s="115" t="s">
        <v>616</v>
      </c>
      <c r="F75" s="113">
        <f t="shared" si="115"/>
        <v>0</v>
      </c>
      <c r="G75" s="117" t="e">
        <f t="shared" si="135"/>
        <v>#DIV/0!</v>
      </c>
      <c r="H75" s="113">
        <f t="shared" si="116"/>
        <v>0</v>
      </c>
      <c r="I75" s="113">
        <f t="shared" si="117"/>
        <v>0</v>
      </c>
      <c r="J75" s="113">
        <f t="shared" si="118"/>
        <v>0</v>
      </c>
      <c r="K75" s="113">
        <f t="shared" si="119"/>
        <v>0</v>
      </c>
      <c r="L75" s="113">
        <f t="shared" si="120"/>
        <v>0</v>
      </c>
      <c r="M75" s="113">
        <f t="shared" si="121"/>
        <v>0</v>
      </c>
      <c r="N75" s="113">
        <f t="shared" si="122"/>
        <v>0</v>
      </c>
      <c r="O75" s="113">
        <f t="shared" si="123"/>
        <v>0</v>
      </c>
      <c r="P75" s="113">
        <f t="shared" si="124"/>
        <v>0</v>
      </c>
      <c r="Q75" s="113">
        <f t="shared" si="125"/>
        <v>0</v>
      </c>
      <c r="R75" s="113">
        <f t="shared" si="126"/>
        <v>0</v>
      </c>
      <c r="S75" s="152">
        <f t="shared" si="127"/>
        <v>0</v>
      </c>
      <c r="U75" s="113">
        <f t="shared" si="128"/>
        <v>0</v>
      </c>
      <c r="V75" s="117" t="e">
        <f t="shared" si="136"/>
        <v>#DIV/0!</v>
      </c>
      <c r="W75" s="113">
        <f>SUMIF('PnL Detail'!$A:$A,$D75,'PnL Detail'!$U:$U)</f>
        <v>0</v>
      </c>
      <c r="X75" s="113">
        <f>SUMIF('PnL Detail'!$A:$A,$D75,'PnL Detail'!$V:$V)</f>
        <v>0</v>
      </c>
      <c r="Y75" s="113">
        <f>SUMIF('PnL Detail'!$A:$A,$D75,'PnL Detail'!$W:$W)</f>
        <v>0</v>
      </c>
      <c r="Z75" s="113">
        <f>SUMIF('PnL Detail'!$A:$A,$D75,'PnL Detail'!$X:$X)</f>
        <v>0</v>
      </c>
      <c r="AA75" s="113">
        <f>SUMIF('PnL Detail'!$A:$A,$D75,'PnL Detail'!$Y:$Y)</f>
        <v>0</v>
      </c>
      <c r="AB75" s="113">
        <f>SUMIF('PnL Detail'!$A:$A,$D75,'PnL Detail'!$Z:$Z)</f>
        <v>0</v>
      </c>
      <c r="AC75" s="113">
        <f>SUMIF('PnL Detail'!$A:$A,$D75,'PnL Detail'!$AA:$AA)</f>
        <v>0</v>
      </c>
      <c r="AD75" s="113">
        <f>SUMIF('PnL Detail'!$A:$A,$D75,'PnL Detail'!$AB:$AB)</f>
        <v>0</v>
      </c>
      <c r="AE75" s="113">
        <f>SUMIF('PnL Detail'!$A:$A,$D75,'PnL Detail'!$AC:$AC)</f>
        <v>0</v>
      </c>
      <c r="AF75" s="113">
        <f>SUMIF('PnL Detail'!$A:$A,$D75,'PnL Detail'!$AD:$AD)</f>
        <v>0</v>
      </c>
      <c r="AG75" s="113">
        <f>SUMIF('PnL Detail'!$A:$A,$D75,'PnL Detail'!$AE:$AE)</f>
        <v>0</v>
      </c>
      <c r="AH75" s="152">
        <f>SUMIF('PnL Detail'!$A:$A,$D75,'PnL Detail'!$AF:$AF)</f>
        <v>0</v>
      </c>
      <c r="AJ75" s="113">
        <f t="shared" si="129"/>
        <v>0</v>
      </c>
      <c r="AK75" s="117" t="e">
        <f t="shared" si="137"/>
        <v>#DIV/0!</v>
      </c>
      <c r="AL75" s="113">
        <f>SUMIF('PnL Detail'!$A:$A,$D75,'PnL Detail'!$AJ:$AJ)</f>
        <v>0</v>
      </c>
      <c r="AM75" s="113">
        <f>SUMIF('PnL Detail'!$A:$A,$D75,'PnL Detail'!$AK:$AK)</f>
        <v>0</v>
      </c>
      <c r="AN75" s="113">
        <f>SUMIF('PnL Detail'!$A:$A,$D75,'PnL Detail'!$AL:$AL)</f>
        <v>0</v>
      </c>
      <c r="AO75" s="113">
        <f>SUMIF('PnL Detail'!$A:$A,$D75,'PnL Detail'!$AM:$AM)</f>
        <v>0</v>
      </c>
      <c r="AP75" s="113">
        <f>SUMIF('PnL Detail'!$A:$A,$D75,'PnL Detail'!$AN:$AN)</f>
        <v>0</v>
      </c>
      <c r="AQ75" s="113">
        <f>SUMIF('PnL Detail'!$A:$A,$D75,'PnL Detail'!$AO:$AO)</f>
        <v>0</v>
      </c>
      <c r="AR75" s="113">
        <f>SUMIF('PnL Detail'!$A:$A,$D75,'PnL Detail'!$AP:$AP)</f>
        <v>0</v>
      </c>
      <c r="AS75" s="113">
        <f>SUMIF('PnL Detail'!$A:$A,$D75,'PnL Detail'!$AQ:$AQ)</f>
        <v>0</v>
      </c>
      <c r="AT75" s="113">
        <f>SUMIF('PnL Detail'!$A:$A,$D75,'PnL Detail'!$AR:$AR)</f>
        <v>0</v>
      </c>
      <c r="AU75" s="113">
        <f>SUMIF('PnL Detail'!$A:$A,$D75,'PnL Detail'!$AS:$AS)</f>
        <v>0</v>
      </c>
      <c r="AV75" s="113">
        <f>SUMIF('PnL Detail'!$A:$A,$D75,'PnL Detail'!$AT:$AT)</f>
        <v>0</v>
      </c>
      <c r="AW75" s="152">
        <f>SUMIF('PnL Detail'!$A:$A,$D75,'PnL Detail'!$AU:$AU)</f>
        <v>0</v>
      </c>
      <c r="AY75" s="113">
        <f t="shared" si="130"/>
        <v>0</v>
      </c>
      <c r="AZ75" s="117" t="e">
        <f t="shared" si="138"/>
        <v>#DIV/0!</v>
      </c>
      <c r="BA75" s="113">
        <f>SUMIF('PnL Detail'!$A:$A,$D75,'PnL Detail'!$AY:$AY)</f>
        <v>0</v>
      </c>
      <c r="BB75" s="113">
        <f>SUMIF('PnL Detail'!$A:$A,$D75,'PnL Detail'!$AZ:$AZ)</f>
        <v>0</v>
      </c>
      <c r="BC75" s="113">
        <f>SUMIF('PnL Detail'!$A:$A,$D75,'PnL Detail'!$BA:$BA)</f>
        <v>0</v>
      </c>
      <c r="BD75" s="113">
        <f>SUMIF('PnL Detail'!$A:$A,$D75,'PnL Detail'!$BB:$BB)</f>
        <v>0</v>
      </c>
      <c r="BE75" s="113">
        <f>SUMIF('PnL Detail'!$A:$A,$D75,'PnL Detail'!$BC:$BC)</f>
        <v>0</v>
      </c>
      <c r="BF75" s="113">
        <f>SUMIF('PnL Detail'!$A:$A,$D75,'PnL Detail'!$BD:$BD)</f>
        <v>0</v>
      </c>
      <c r="BG75" s="113">
        <f>SUMIF('PnL Detail'!$A:$A,$D75,'PnL Detail'!$BE:$BE)</f>
        <v>0</v>
      </c>
      <c r="BH75" s="113">
        <f>SUMIF('PnL Detail'!$A:$A,$D75,'PnL Detail'!$BF:$BF)</f>
        <v>0</v>
      </c>
      <c r="BI75" s="113">
        <f>SUMIF('PnL Detail'!$A:$A,$D75,'PnL Detail'!$BG:$BG)</f>
        <v>0</v>
      </c>
      <c r="BJ75" s="113">
        <f>SUMIF('PnL Detail'!$A:$A,$D75,'PnL Detail'!$BH:$BH)</f>
        <v>0</v>
      </c>
      <c r="BK75" s="113">
        <f>SUMIF('PnL Detail'!$A:$A,$D75,'PnL Detail'!$BI:$BI)</f>
        <v>0</v>
      </c>
      <c r="BL75" s="152">
        <f>SUMIF('PnL Detail'!$A:$A,$D75,'PnL Detail'!$BJ:$BJ)</f>
        <v>0</v>
      </c>
    </row>
    <row r="76" spans="1:64" ht="15.5">
      <c r="A76" s="2" t="s">
        <v>608</v>
      </c>
      <c r="B76" s="592"/>
      <c r="C76" s="607"/>
      <c r="D76" s="162">
        <v>6399</v>
      </c>
      <c r="E76" s="115" t="s">
        <v>616</v>
      </c>
      <c r="F76" s="113">
        <f t="shared" si="115"/>
        <v>0</v>
      </c>
      <c r="G76" s="117" t="e">
        <f>F713/F$13</f>
        <v>#DIV/0!</v>
      </c>
      <c r="H76" s="113">
        <f t="shared" si="116"/>
        <v>0</v>
      </c>
      <c r="I76" s="113">
        <f t="shared" si="117"/>
        <v>0</v>
      </c>
      <c r="J76" s="113">
        <f t="shared" si="118"/>
        <v>0</v>
      </c>
      <c r="K76" s="113">
        <f t="shared" si="119"/>
        <v>0</v>
      </c>
      <c r="L76" s="113">
        <f t="shared" si="120"/>
        <v>0</v>
      </c>
      <c r="M76" s="113">
        <f t="shared" si="121"/>
        <v>0</v>
      </c>
      <c r="N76" s="113">
        <f t="shared" si="122"/>
        <v>0</v>
      </c>
      <c r="O76" s="113">
        <f t="shared" si="123"/>
        <v>0</v>
      </c>
      <c r="P76" s="113">
        <f t="shared" si="124"/>
        <v>0</v>
      </c>
      <c r="Q76" s="113">
        <f t="shared" si="125"/>
        <v>0</v>
      </c>
      <c r="R76" s="113">
        <f t="shared" si="126"/>
        <v>0</v>
      </c>
      <c r="S76" s="152">
        <f t="shared" si="127"/>
        <v>0</v>
      </c>
      <c r="U76" s="113">
        <f t="shared" si="128"/>
        <v>0</v>
      </c>
      <c r="V76" s="117" t="e">
        <f>U713/U$13</f>
        <v>#DIV/0!</v>
      </c>
      <c r="W76" s="113">
        <f>SUMIF('PnL Detail'!$A:$A,$D76,'PnL Detail'!$U:$U)</f>
        <v>0</v>
      </c>
      <c r="X76" s="113">
        <f>SUMIF('PnL Detail'!$A:$A,$D76,'PnL Detail'!$V:$V)</f>
        <v>0</v>
      </c>
      <c r="Y76" s="113">
        <f>SUMIF('PnL Detail'!$A:$A,$D76,'PnL Detail'!$W:$W)</f>
        <v>0</v>
      </c>
      <c r="Z76" s="113">
        <f>SUMIF('PnL Detail'!$A:$A,$D76,'PnL Detail'!$X:$X)</f>
        <v>0</v>
      </c>
      <c r="AA76" s="113">
        <f>SUMIF('PnL Detail'!$A:$A,$D76,'PnL Detail'!$Y:$Y)</f>
        <v>0</v>
      </c>
      <c r="AB76" s="113">
        <f>SUMIF('PnL Detail'!$A:$A,$D76,'PnL Detail'!$Z:$Z)</f>
        <v>0</v>
      </c>
      <c r="AC76" s="113">
        <f>SUMIF('PnL Detail'!$A:$A,$D76,'PnL Detail'!$AA:$AA)</f>
        <v>0</v>
      </c>
      <c r="AD76" s="113">
        <f>SUMIF('PnL Detail'!$A:$A,$D76,'PnL Detail'!$AB:$AB)</f>
        <v>0</v>
      </c>
      <c r="AE76" s="113">
        <f>SUMIF('PnL Detail'!$A:$A,$D76,'PnL Detail'!$AC:$AC)</f>
        <v>0</v>
      </c>
      <c r="AF76" s="113">
        <f>SUMIF('PnL Detail'!$A:$A,$D76,'PnL Detail'!$AD:$AD)</f>
        <v>0</v>
      </c>
      <c r="AG76" s="113">
        <f>SUMIF('PnL Detail'!$A:$A,$D76,'PnL Detail'!$AE:$AE)</f>
        <v>0</v>
      </c>
      <c r="AH76" s="152">
        <f>SUMIF('PnL Detail'!$A:$A,$D76,'PnL Detail'!$AF:$AF)</f>
        <v>0</v>
      </c>
      <c r="AJ76" s="113">
        <f t="shared" si="129"/>
        <v>0</v>
      </c>
      <c r="AK76" s="117" t="e">
        <f>AJ713/AJ$13</f>
        <v>#DIV/0!</v>
      </c>
      <c r="AL76" s="113">
        <f>SUMIF('PnL Detail'!$A:$A,$D76,'PnL Detail'!$AJ:$AJ)</f>
        <v>0</v>
      </c>
      <c r="AM76" s="113">
        <f>SUMIF('PnL Detail'!$A:$A,$D76,'PnL Detail'!$AK:$AK)</f>
        <v>0</v>
      </c>
      <c r="AN76" s="113">
        <f>SUMIF('PnL Detail'!$A:$A,$D76,'PnL Detail'!$AL:$AL)</f>
        <v>0</v>
      </c>
      <c r="AO76" s="113">
        <f>SUMIF('PnL Detail'!$A:$A,$D76,'PnL Detail'!$AM:$AM)</f>
        <v>0</v>
      </c>
      <c r="AP76" s="113">
        <f>SUMIF('PnL Detail'!$A:$A,$D76,'PnL Detail'!$AN:$AN)</f>
        <v>0</v>
      </c>
      <c r="AQ76" s="113">
        <f>SUMIF('PnL Detail'!$A:$A,$D76,'PnL Detail'!$AO:$AO)</f>
        <v>0</v>
      </c>
      <c r="AR76" s="113">
        <f>SUMIF('PnL Detail'!$A:$A,$D76,'PnL Detail'!$AP:$AP)</f>
        <v>0</v>
      </c>
      <c r="AS76" s="113">
        <f>SUMIF('PnL Detail'!$A:$A,$D76,'PnL Detail'!$AQ:$AQ)</f>
        <v>0</v>
      </c>
      <c r="AT76" s="113">
        <f>SUMIF('PnL Detail'!$A:$A,$D76,'PnL Detail'!$AR:$AR)</f>
        <v>0</v>
      </c>
      <c r="AU76" s="113">
        <f>SUMIF('PnL Detail'!$A:$A,$D76,'PnL Detail'!$AS:$AS)</f>
        <v>0</v>
      </c>
      <c r="AV76" s="113">
        <f>SUMIF('PnL Detail'!$A:$A,$D76,'PnL Detail'!$AT:$AT)</f>
        <v>0</v>
      </c>
      <c r="AW76" s="152">
        <f>SUMIF('PnL Detail'!$A:$A,$D76,'PnL Detail'!$AU:$AU)</f>
        <v>0</v>
      </c>
      <c r="AY76" s="113">
        <f t="shared" si="130"/>
        <v>0</v>
      </c>
      <c r="AZ76" s="117" t="e">
        <f>AY713/AY$13</f>
        <v>#DIV/0!</v>
      </c>
      <c r="BA76" s="113">
        <f>SUMIF('PnL Detail'!$A:$A,$D76,'PnL Detail'!$AY:$AY)</f>
        <v>0</v>
      </c>
      <c r="BB76" s="113">
        <f>SUMIF('PnL Detail'!$A:$A,$D76,'PnL Detail'!$AZ:$AZ)</f>
        <v>0</v>
      </c>
      <c r="BC76" s="113">
        <f>SUMIF('PnL Detail'!$A:$A,$D76,'PnL Detail'!$BA:$BA)</f>
        <v>0</v>
      </c>
      <c r="BD76" s="113">
        <f>SUMIF('PnL Detail'!$A:$A,$D76,'PnL Detail'!$BB:$BB)</f>
        <v>0</v>
      </c>
      <c r="BE76" s="113">
        <f>SUMIF('PnL Detail'!$A:$A,$D76,'PnL Detail'!$BC:$BC)</f>
        <v>0</v>
      </c>
      <c r="BF76" s="113">
        <f>SUMIF('PnL Detail'!$A:$A,$D76,'PnL Detail'!$BD:$BD)</f>
        <v>0</v>
      </c>
      <c r="BG76" s="113">
        <f>SUMIF('PnL Detail'!$A:$A,$D76,'PnL Detail'!$BE:$BE)</f>
        <v>0</v>
      </c>
      <c r="BH76" s="113">
        <f>SUMIF('PnL Detail'!$A:$A,$D76,'PnL Detail'!$BF:$BF)</f>
        <v>0</v>
      </c>
      <c r="BI76" s="113">
        <f>SUMIF('PnL Detail'!$A:$A,$D76,'PnL Detail'!$BG:$BG)</f>
        <v>0</v>
      </c>
      <c r="BJ76" s="113">
        <f>SUMIF('PnL Detail'!$A:$A,$D76,'PnL Detail'!$BH:$BH)</f>
        <v>0</v>
      </c>
      <c r="BK76" s="113">
        <f>SUMIF('PnL Detail'!$A:$A,$D76,'PnL Detail'!$BI:$BI)</f>
        <v>0</v>
      </c>
      <c r="BL76" s="152">
        <f>SUMIF('PnL Detail'!$A:$A,$D76,'PnL Detail'!$BJ:$BJ)</f>
        <v>0</v>
      </c>
    </row>
    <row r="77" spans="1:64" s="57" customFormat="1" ht="15.5">
      <c r="A77" s="2"/>
      <c r="B77" s="593"/>
      <c r="C77" s="589" t="s">
        <v>617</v>
      </c>
      <c r="D77" s="590"/>
      <c r="E77" s="591"/>
      <c r="F77" s="120">
        <f>SUM(F57:F76)</f>
        <v>0</v>
      </c>
      <c r="G77" s="121" t="e">
        <f t="shared" ref="G77:G85" si="139">F77/F$13</f>
        <v>#DIV/0!</v>
      </c>
      <c r="H77" s="120">
        <f>SUM(H57:H76)</f>
        <v>0</v>
      </c>
      <c r="I77" s="120">
        <f t="shared" ref="I77:S77" si="140">SUM(I57:I76)</f>
        <v>0</v>
      </c>
      <c r="J77" s="120">
        <f t="shared" si="140"/>
        <v>0</v>
      </c>
      <c r="K77" s="120">
        <f t="shared" si="140"/>
        <v>0</v>
      </c>
      <c r="L77" s="120">
        <f t="shared" si="140"/>
        <v>0</v>
      </c>
      <c r="M77" s="120">
        <f t="shared" si="140"/>
        <v>0</v>
      </c>
      <c r="N77" s="120">
        <f t="shared" si="140"/>
        <v>0</v>
      </c>
      <c r="O77" s="120">
        <f t="shared" si="140"/>
        <v>0</v>
      </c>
      <c r="P77" s="120">
        <f t="shared" si="140"/>
        <v>0</v>
      </c>
      <c r="Q77" s="120">
        <f t="shared" si="140"/>
        <v>0</v>
      </c>
      <c r="R77" s="120">
        <f t="shared" si="140"/>
        <v>0</v>
      </c>
      <c r="S77" s="154">
        <f t="shared" si="140"/>
        <v>0</v>
      </c>
      <c r="T77" s="2"/>
      <c r="U77" s="120">
        <f>SUM(U57:U76)</f>
        <v>0</v>
      </c>
      <c r="V77" s="121" t="e">
        <f t="shared" ref="V77:V85" si="141">U77/U$13</f>
        <v>#DIV/0!</v>
      </c>
      <c r="W77" s="120">
        <f t="shared" ref="W77:AH77" si="142">SUM(W57:W76)</f>
        <v>0</v>
      </c>
      <c r="X77" s="120">
        <f t="shared" si="142"/>
        <v>0</v>
      </c>
      <c r="Y77" s="120">
        <f t="shared" si="142"/>
        <v>0</v>
      </c>
      <c r="Z77" s="120">
        <f t="shared" si="142"/>
        <v>0</v>
      </c>
      <c r="AA77" s="120">
        <f t="shared" si="142"/>
        <v>0</v>
      </c>
      <c r="AB77" s="120">
        <f t="shared" si="142"/>
        <v>0</v>
      </c>
      <c r="AC77" s="120">
        <f t="shared" si="142"/>
        <v>0</v>
      </c>
      <c r="AD77" s="120">
        <f t="shared" si="142"/>
        <v>0</v>
      </c>
      <c r="AE77" s="120">
        <f t="shared" si="142"/>
        <v>0</v>
      </c>
      <c r="AF77" s="120">
        <f t="shared" si="142"/>
        <v>0</v>
      </c>
      <c r="AG77" s="120">
        <f t="shared" si="142"/>
        <v>0</v>
      </c>
      <c r="AH77" s="154">
        <f t="shared" si="142"/>
        <v>0</v>
      </c>
      <c r="AI77" s="2"/>
      <c r="AJ77" s="120">
        <f>SUM(AJ57:AJ76)</f>
        <v>0</v>
      </c>
      <c r="AK77" s="121" t="e">
        <f t="shared" ref="AK77:AK85" si="143">AJ77/AJ$13</f>
        <v>#DIV/0!</v>
      </c>
      <c r="AL77" s="120">
        <f t="shared" ref="AL77:AW77" si="144">SUM(AL57:AL76)</f>
        <v>0</v>
      </c>
      <c r="AM77" s="120">
        <f t="shared" si="144"/>
        <v>0</v>
      </c>
      <c r="AN77" s="120">
        <f t="shared" si="144"/>
        <v>0</v>
      </c>
      <c r="AO77" s="120">
        <f t="shared" si="144"/>
        <v>0</v>
      </c>
      <c r="AP77" s="120">
        <f t="shared" si="144"/>
        <v>0</v>
      </c>
      <c r="AQ77" s="120">
        <f t="shared" si="144"/>
        <v>0</v>
      </c>
      <c r="AR77" s="120">
        <f t="shared" si="144"/>
        <v>0</v>
      </c>
      <c r="AS77" s="120">
        <f t="shared" si="144"/>
        <v>0</v>
      </c>
      <c r="AT77" s="120">
        <f t="shared" si="144"/>
        <v>0</v>
      </c>
      <c r="AU77" s="120">
        <f t="shared" si="144"/>
        <v>0</v>
      </c>
      <c r="AV77" s="120">
        <f t="shared" si="144"/>
        <v>0</v>
      </c>
      <c r="AW77" s="154">
        <f t="shared" si="144"/>
        <v>0</v>
      </c>
      <c r="AX77" s="2"/>
      <c r="AY77" s="120">
        <f>SUM(AY57:AY76)</f>
        <v>0</v>
      </c>
      <c r="AZ77" s="121" t="e">
        <f t="shared" ref="AZ77:AZ85" si="145">AY77/AY$13</f>
        <v>#DIV/0!</v>
      </c>
      <c r="BA77" s="120">
        <f t="shared" ref="BA77:BL77" si="146">SUM(BA57:BA76)</f>
        <v>0</v>
      </c>
      <c r="BB77" s="120">
        <f t="shared" si="146"/>
        <v>0</v>
      </c>
      <c r="BC77" s="120">
        <f t="shared" si="146"/>
        <v>0</v>
      </c>
      <c r="BD77" s="120">
        <f t="shared" si="146"/>
        <v>0</v>
      </c>
      <c r="BE77" s="120">
        <f t="shared" si="146"/>
        <v>0</v>
      </c>
      <c r="BF77" s="120">
        <f t="shared" si="146"/>
        <v>0</v>
      </c>
      <c r="BG77" s="120">
        <f t="shared" si="146"/>
        <v>0</v>
      </c>
      <c r="BH77" s="120">
        <f t="shared" si="146"/>
        <v>0</v>
      </c>
      <c r="BI77" s="120">
        <f t="shared" si="146"/>
        <v>0</v>
      </c>
      <c r="BJ77" s="120">
        <f t="shared" si="146"/>
        <v>0</v>
      </c>
      <c r="BK77" s="120">
        <f t="shared" si="146"/>
        <v>0</v>
      </c>
      <c r="BL77" s="154">
        <f t="shared" si="146"/>
        <v>0</v>
      </c>
    </row>
    <row r="78" spans="1:64" s="57" customFormat="1" ht="15.5">
      <c r="A78" s="2"/>
      <c r="B78" s="608" t="s">
        <v>618</v>
      </c>
      <c r="C78" s="609"/>
      <c r="D78" s="609"/>
      <c r="E78" s="609"/>
      <c r="F78" s="122">
        <f>F37-F56-F77</f>
        <v>0</v>
      </c>
      <c r="G78" s="123" t="e">
        <f t="shared" si="139"/>
        <v>#DIV/0!</v>
      </c>
      <c r="H78" s="122">
        <f>H37-H56-H77</f>
        <v>0</v>
      </c>
      <c r="I78" s="122">
        <f t="shared" ref="I78:S78" si="147">I37-I56-I77</f>
        <v>0</v>
      </c>
      <c r="J78" s="122">
        <f t="shared" si="147"/>
        <v>0</v>
      </c>
      <c r="K78" s="122">
        <f t="shared" si="147"/>
        <v>0</v>
      </c>
      <c r="L78" s="122">
        <f t="shared" si="147"/>
        <v>0</v>
      </c>
      <c r="M78" s="122">
        <f t="shared" si="147"/>
        <v>0</v>
      </c>
      <c r="N78" s="122">
        <f t="shared" si="147"/>
        <v>0</v>
      </c>
      <c r="O78" s="122">
        <f t="shared" si="147"/>
        <v>0</v>
      </c>
      <c r="P78" s="122">
        <f t="shared" si="147"/>
        <v>0</v>
      </c>
      <c r="Q78" s="122">
        <f t="shared" si="147"/>
        <v>0</v>
      </c>
      <c r="R78" s="122">
        <f t="shared" si="147"/>
        <v>0</v>
      </c>
      <c r="S78" s="155">
        <f t="shared" si="147"/>
        <v>0</v>
      </c>
      <c r="T78" s="2"/>
      <c r="U78" s="122">
        <f>U37-U56-U77</f>
        <v>0</v>
      </c>
      <c r="V78" s="123" t="e">
        <f t="shared" si="141"/>
        <v>#DIV/0!</v>
      </c>
      <c r="W78" s="122">
        <f t="shared" ref="W78:AH78" si="148">W37-W56-W77</f>
        <v>0</v>
      </c>
      <c r="X78" s="122">
        <f t="shared" si="148"/>
        <v>0</v>
      </c>
      <c r="Y78" s="122">
        <f t="shared" si="148"/>
        <v>0</v>
      </c>
      <c r="Z78" s="122">
        <f t="shared" si="148"/>
        <v>0</v>
      </c>
      <c r="AA78" s="122">
        <f t="shared" si="148"/>
        <v>0</v>
      </c>
      <c r="AB78" s="122">
        <f t="shared" si="148"/>
        <v>0</v>
      </c>
      <c r="AC78" s="122">
        <f t="shared" si="148"/>
        <v>0</v>
      </c>
      <c r="AD78" s="122">
        <f t="shared" si="148"/>
        <v>0</v>
      </c>
      <c r="AE78" s="122">
        <f t="shared" si="148"/>
        <v>0</v>
      </c>
      <c r="AF78" s="122">
        <f t="shared" si="148"/>
        <v>0</v>
      </c>
      <c r="AG78" s="122">
        <f t="shared" si="148"/>
        <v>0</v>
      </c>
      <c r="AH78" s="155">
        <f t="shared" si="148"/>
        <v>0</v>
      </c>
      <c r="AI78" s="2"/>
      <c r="AJ78" s="122">
        <f>AJ37-AJ56-AJ77</f>
        <v>0</v>
      </c>
      <c r="AK78" s="123" t="e">
        <f t="shared" si="143"/>
        <v>#DIV/0!</v>
      </c>
      <c r="AL78" s="122">
        <f t="shared" ref="AL78:AW78" si="149">AL37-AL56-AL77</f>
        <v>0</v>
      </c>
      <c r="AM78" s="122">
        <f t="shared" si="149"/>
        <v>0</v>
      </c>
      <c r="AN78" s="122">
        <f t="shared" si="149"/>
        <v>0</v>
      </c>
      <c r="AO78" s="122">
        <f t="shared" si="149"/>
        <v>0</v>
      </c>
      <c r="AP78" s="122">
        <f t="shared" si="149"/>
        <v>0</v>
      </c>
      <c r="AQ78" s="122">
        <f t="shared" si="149"/>
        <v>0</v>
      </c>
      <c r="AR78" s="122">
        <f t="shared" si="149"/>
        <v>0</v>
      </c>
      <c r="AS78" s="122">
        <f t="shared" si="149"/>
        <v>0</v>
      </c>
      <c r="AT78" s="122">
        <f t="shared" si="149"/>
        <v>0</v>
      </c>
      <c r="AU78" s="122">
        <f t="shared" si="149"/>
        <v>0</v>
      </c>
      <c r="AV78" s="122">
        <f t="shared" si="149"/>
        <v>0</v>
      </c>
      <c r="AW78" s="155">
        <f t="shared" si="149"/>
        <v>0</v>
      </c>
      <c r="AX78" s="2"/>
      <c r="AY78" s="122">
        <f>AY37-AY56-AY77</f>
        <v>0</v>
      </c>
      <c r="AZ78" s="123" t="e">
        <f t="shared" si="145"/>
        <v>#DIV/0!</v>
      </c>
      <c r="BA78" s="122">
        <f t="shared" ref="BA78:BL78" si="150">BA37-BA56-BA77</f>
        <v>0</v>
      </c>
      <c r="BB78" s="122">
        <f t="shared" si="150"/>
        <v>0</v>
      </c>
      <c r="BC78" s="122">
        <f t="shared" si="150"/>
        <v>0</v>
      </c>
      <c r="BD78" s="122">
        <f t="shared" si="150"/>
        <v>0</v>
      </c>
      <c r="BE78" s="122">
        <f t="shared" si="150"/>
        <v>0</v>
      </c>
      <c r="BF78" s="122">
        <f t="shared" si="150"/>
        <v>0</v>
      </c>
      <c r="BG78" s="122">
        <f t="shared" si="150"/>
        <v>0</v>
      </c>
      <c r="BH78" s="122">
        <f t="shared" si="150"/>
        <v>0</v>
      </c>
      <c r="BI78" s="122">
        <f t="shared" si="150"/>
        <v>0</v>
      </c>
      <c r="BJ78" s="122">
        <f t="shared" si="150"/>
        <v>0</v>
      </c>
      <c r="BK78" s="122">
        <f t="shared" si="150"/>
        <v>0</v>
      </c>
      <c r="BL78" s="155">
        <f t="shared" si="150"/>
        <v>0</v>
      </c>
    </row>
    <row r="79" spans="1:64" ht="15.5">
      <c r="A79" s="2" t="s">
        <v>619</v>
      </c>
      <c r="B79" s="610" t="s">
        <v>620</v>
      </c>
      <c r="C79" s="614"/>
      <c r="D79" s="163" t="s">
        <v>621</v>
      </c>
      <c r="E79" s="164" t="s">
        <v>525</v>
      </c>
      <c r="F79" s="165">
        <f>SUM(H79:S79)</f>
        <v>0</v>
      </c>
      <c r="G79" s="166" t="e">
        <f t="shared" si="139"/>
        <v>#DIV/0!</v>
      </c>
      <c r="H79" s="165">
        <f t="shared" ref="H79:S80" si="151">+W79+AL79+BA79</f>
        <v>0</v>
      </c>
      <c r="I79" s="165">
        <f t="shared" si="151"/>
        <v>0</v>
      </c>
      <c r="J79" s="165">
        <f t="shared" si="151"/>
        <v>0</v>
      </c>
      <c r="K79" s="165">
        <f t="shared" si="151"/>
        <v>0</v>
      </c>
      <c r="L79" s="165">
        <f t="shared" si="151"/>
        <v>0</v>
      </c>
      <c r="M79" s="165">
        <f t="shared" si="151"/>
        <v>0</v>
      </c>
      <c r="N79" s="165">
        <f t="shared" si="151"/>
        <v>0</v>
      </c>
      <c r="O79" s="165">
        <f t="shared" si="151"/>
        <v>0</v>
      </c>
      <c r="P79" s="165">
        <f t="shared" si="151"/>
        <v>0</v>
      </c>
      <c r="Q79" s="165">
        <f t="shared" si="151"/>
        <v>0</v>
      </c>
      <c r="R79" s="165">
        <f t="shared" si="151"/>
        <v>0</v>
      </c>
      <c r="S79" s="175">
        <f t="shared" si="151"/>
        <v>0</v>
      </c>
      <c r="U79" s="165">
        <f>SUM(W79:AH79)</f>
        <v>0</v>
      </c>
      <c r="V79" s="166" t="e">
        <f t="shared" si="141"/>
        <v>#DIV/0!</v>
      </c>
      <c r="W79" s="165">
        <f>SUMIF('PnL Detail'!$A:$A,$D79,'PnL Detail'!$U:$U)</f>
        <v>0</v>
      </c>
      <c r="X79" s="165">
        <f>SUMIF('PnL Detail'!$A:$A,$D79,'PnL Detail'!$V:$V)</f>
        <v>0</v>
      </c>
      <c r="Y79" s="165">
        <f>SUMIF('PnL Detail'!$A:$A,$D79,'PnL Detail'!$W:$W)</f>
        <v>0</v>
      </c>
      <c r="Z79" s="165">
        <f>SUMIF('PnL Detail'!$A:$A,$D79,'PnL Detail'!$X:$X)</f>
        <v>0</v>
      </c>
      <c r="AA79" s="165">
        <f>SUMIF('PnL Detail'!$A:$A,$D79,'PnL Detail'!$Y:$Y)</f>
        <v>0</v>
      </c>
      <c r="AB79" s="165">
        <f>SUMIF('PnL Detail'!$A:$A,$D79,'PnL Detail'!$Z:$Z)</f>
        <v>0</v>
      </c>
      <c r="AC79" s="165">
        <f>SUMIF('PnL Detail'!$A:$A,$D79,'PnL Detail'!$AA:$AA)</f>
        <v>0</v>
      </c>
      <c r="AD79" s="165">
        <f>SUMIF('PnL Detail'!$A:$A,$D79,'PnL Detail'!$AB:$AB)</f>
        <v>0</v>
      </c>
      <c r="AE79" s="165">
        <f>SUMIF('PnL Detail'!$A:$A,$D79,'PnL Detail'!$AC:$AC)</f>
        <v>0</v>
      </c>
      <c r="AF79" s="165">
        <f>SUMIF('PnL Detail'!$A:$A,$D79,'PnL Detail'!$AD:$AD)</f>
        <v>0</v>
      </c>
      <c r="AG79" s="165">
        <f>SUMIF('PnL Detail'!$A:$A,$D79,'PnL Detail'!$AE:$AE)</f>
        <v>0</v>
      </c>
      <c r="AH79" s="175">
        <f>SUMIF('PnL Detail'!$A:$A,$D79,'PnL Detail'!$AF:$AF)</f>
        <v>0</v>
      </c>
      <c r="AJ79" s="165">
        <f>SUM(AL79:AW79)</f>
        <v>0</v>
      </c>
      <c r="AK79" s="166" t="e">
        <f t="shared" si="143"/>
        <v>#DIV/0!</v>
      </c>
      <c r="AL79" s="165">
        <f>SUMIF('PnL Detail'!$A:$A,$D79,'PnL Detail'!$AJ:$AJ)</f>
        <v>0</v>
      </c>
      <c r="AM79" s="165">
        <f>SUMIF('PnL Detail'!$A:$A,$D79,'PnL Detail'!$AK:$AK)</f>
        <v>0</v>
      </c>
      <c r="AN79" s="165">
        <f>SUMIF('PnL Detail'!$A:$A,$D79,'PnL Detail'!$AL:$AL)</f>
        <v>0</v>
      </c>
      <c r="AO79" s="165">
        <f>SUMIF('PnL Detail'!$A:$A,$D79,'PnL Detail'!$AM:$AM)</f>
        <v>0</v>
      </c>
      <c r="AP79" s="165">
        <f>SUMIF('PnL Detail'!$A:$A,$D79,'PnL Detail'!$AN:$AN)</f>
        <v>0</v>
      </c>
      <c r="AQ79" s="165">
        <f>SUMIF('PnL Detail'!$A:$A,$D79,'PnL Detail'!$AO:$AO)</f>
        <v>0</v>
      </c>
      <c r="AR79" s="165">
        <f>SUMIF('PnL Detail'!$A:$A,$D79,'PnL Detail'!$AP:$AP)</f>
        <v>0</v>
      </c>
      <c r="AS79" s="165">
        <f>SUMIF('PnL Detail'!$A:$A,$D79,'PnL Detail'!$AQ:$AQ)</f>
        <v>0</v>
      </c>
      <c r="AT79" s="165">
        <f>SUMIF('PnL Detail'!$A:$A,$D79,'PnL Detail'!$AR:$AR)</f>
        <v>0</v>
      </c>
      <c r="AU79" s="165">
        <f>SUMIF('PnL Detail'!$A:$A,$D79,'PnL Detail'!$AS:$AS)</f>
        <v>0</v>
      </c>
      <c r="AV79" s="165">
        <f>SUMIF('PnL Detail'!$A:$A,$D79,'PnL Detail'!$AT:$AT)</f>
        <v>0</v>
      </c>
      <c r="AW79" s="175">
        <f>SUMIF('PnL Detail'!$A:$A,$D79,'PnL Detail'!$AU:$AU)</f>
        <v>0</v>
      </c>
      <c r="AY79" s="165">
        <f>SUM(BA79:BL79)</f>
        <v>0</v>
      </c>
      <c r="AZ79" s="166" t="e">
        <f t="shared" si="145"/>
        <v>#DIV/0!</v>
      </c>
      <c r="BA79" s="165">
        <f>SUMIF('PnL Detail'!$A:$A,$D79,'PnL Detail'!$AY:$AY)</f>
        <v>0</v>
      </c>
      <c r="BB79" s="165">
        <f>SUMIF('PnL Detail'!$A:$A,$D79,'PnL Detail'!$AZ:$AZ)</f>
        <v>0</v>
      </c>
      <c r="BC79" s="165">
        <f>SUMIF('PnL Detail'!$A:$A,$D79,'PnL Detail'!$BA:$BA)</f>
        <v>0</v>
      </c>
      <c r="BD79" s="165">
        <f>SUMIF('PnL Detail'!$A:$A,$D79,'PnL Detail'!$BB:$BB)</f>
        <v>0</v>
      </c>
      <c r="BE79" s="165">
        <f>SUMIF('PnL Detail'!$A:$A,$D79,'PnL Detail'!$BC:$BC)</f>
        <v>0</v>
      </c>
      <c r="BF79" s="165">
        <f>SUMIF('PnL Detail'!$A:$A,$D79,'PnL Detail'!$BD:$BD)</f>
        <v>0</v>
      </c>
      <c r="BG79" s="165">
        <f>SUMIF('PnL Detail'!$A:$A,$D79,'PnL Detail'!$BE:$BE)</f>
        <v>0</v>
      </c>
      <c r="BH79" s="165">
        <f>SUMIF('PnL Detail'!$A:$A,$D79,'PnL Detail'!$BF:$BF)</f>
        <v>0</v>
      </c>
      <c r="BI79" s="165">
        <f>SUMIF('PnL Detail'!$A:$A,$D79,'PnL Detail'!$BG:$BG)</f>
        <v>0</v>
      </c>
      <c r="BJ79" s="165">
        <f>SUMIF('PnL Detail'!$A:$A,$D79,'PnL Detail'!$BH:$BH)</f>
        <v>0</v>
      </c>
      <c r="BK79" s="165">
        <f>SUMIF('PnL Detail'!$A:$A,$D79,'PnL Detail'!$BI:$BI)</f>
        <v>0</v>
      </c>
      <c r="BL79" s="175">
        <f>SUMIF('PnL Detail'!$A:$A,$D79,'PnL Detail'!$BJ:$BJ)</f>
        <v>0</v>
      </c>
    </row>
    <row r="80" spans="1:64" ht="15.5">
      <c r="A80" s="2" t="s">
        <v>622</v>
      </c>
      <c r="B80" s="611"/>
      <c r="C80" s="615"/>
      <c r="D80" s="167" t="s">
        <v>623</v>
      </c>
      <c r="E80" s="168" t="s">
        <v>624</v>
      </c>
      <c r="F80" s="169">
        <f>SUM(H80:S80)</f>
        <v>0</v>
      </c>
      <c r="G80" s="170" t="e">
        <f t="shared" si="139"/>
        <v>#DIV/0!</v>
      </c>
      <c r="H80" s="169">
        <f t="shared" si="151"/>
        <v>0</v>
      </c>
      <c r="I80" s="169">
        <f t="shared" si="151"/>
        <v>0</v>
      </c>
      <c r="J80" s="169">
        <f t="shared" si="151"/>
        <v>0</v>
      </c>
      <c r="K80" s="169">
        <f t="shared" si="151"/>
        <v>0</v>
      </c>
      <c r="L80" s="169">
        <f t="shared" si="151"/>
        <v>0</v>
      </c>
      <c r="M80" s="169">
        <f t="shared" si="151"/>
        <v>0</v>
      </c>
      <c r="N80" s="169">
        <f t="shared" si="151"/>
        <v>0</v>
      </c>
      <c r="O80" s="169">
        <f t="shared" si="151"/>
        <v>0</v>
      </c>
      <c r="P80" s="169">
        <f t="shared" si="151"/>
        <v>0</v>
      </c>
      <c r="Q80" s="169">
        <f t="shared" si="151"/>
        <v>0</v>
      </c>
      <c r="R80" s="169">
        <f t="shared" si="151"/>
        <v>0</v>
      </c>
      <c r="S80" s="176">
        <f t="shared" si="151"/>
        <v>0</v>
      </c>
      <c r="U80" s="169">
        <f>SUM(W80:AH80)</f>
        <v>0</v>
      </c>
      <c r="V80" s="170" t="e">
        <f t="shared" si="141"/>
        <v>#DIV/0!</v>
      </c>
      <c r="W80" s="169">
        <f>SUMIF('PnL Detail'!$A:$A,$D80,'PnL Detail'!$U:$U)</f>
        <v>0</v>
      </c>
      <c r="X80" s="169">
        <f>SUMIF('PnL Detail'!$A:$A,$D80,'PnL Detail'!$V:$V)</f>
        <v>0</v>
      </c>
      <c r="Y80" s="169">
        <f>SUMIF('PnL Detail'!$A:$A,$D80,'PnL Detail'!$W:$W)</f>
        <v>0</v>
      </c>
      <c r="Z80" s="169">
        <f>SUMIF('PnL Detail'!$A:$A,$D80,'PnL Detail'!$X:$X)</f>
        <v>0</v>
      </c>
      <c r="AA80" s="169">
        <f>SUMIF('PnL Detail'!$A:$A,$D80,'PnL Detail'!$Y:$Y)</f>
        <v>0</v>
      </c>
      <c r="AB80" s="169">
        <f>SUMIF('PnL Detail'!$A:$A,$D80,'PnL Detail'!$Z:$Z)</f>
        <v>0</v>
      </c>
      <c r="AC80" s="169">
        <f>SUMIF('PnL Detail'!$A:$A,$D80,'PnL Detail'!$AA:$AA)</f>
        <v>0</v>
      </c>
      <c r="AD80" s="169">
        <f>SUMIF('PnL Detail'!$A:$A,$D80,'PnL Detail'!$AB:$AB)</f>
        <v>0</v>
      </c>
      <c r="AE80" s="169">
        <f>SUMIF('PnL Detail'!$A:$A,$D80,'PnL Detail'!$AC:$AC)</f>
        <v>0</v>
      </c>
      <c r="AF80" s="169">
        <f>SUMIF('PnL Detail'!$A:$A,$D80,'PnL Detail'!$AD:$AD)</f>
        <v>0</v>
      </c>
      <c r="AG80" s="169">
        <f>SUMIF('PnL Detail'!$A:$A,$D80,'PnL Detail'!$AE:$AE)</f>
        <v>0</v>
      </c>
      <c r="AH80" s="176">
        <f>SUMIF('PnL Detail'!$A:$A,$D80,'PnL Detail'!$AF:$AF)</f>
        <v>0</v>
      </c>
      <c r="AJ80" s="169">
        <f>SUM(AL80:AW80)</f>
        <v>0</v>
      </c>
      <c r="AK80" s="170" t="e">
        <f t="shared" si="143"/>
        <v>#DIV/0!</v>
      </c>
      <c r="AL80" s="169">
        <f>SUMIF('PnL Detail'!$A:$A,$D80,'PnL Detail'!$AJ:$AJ)</f>
        <v>0</v>
      </c>
      <c r="AM80" s="169">
        <f>SUMIF('PnL Detail'!$A:$A,$D80,'PnL Detail'!$AK:$AK)</f>
        <v>0</v>
      </c>
      <c r="AN80" s="169">
        <f>SUMIF('PnL Detail'!$A:$A,$D80,'PnL Detail'!$AL:$AL)</f>
        <v>0</v>
      </c>
      <c r="AO80" s="169">
        <f>SUMIF('PnL Detail'!$A:$A,$D80,'PnL Detail'!$AM:$AM)</f>
        <v>0</v>
      </c>
      <c r="AP80" s="169">
        <f>SUMIF('PnL Detail'!$A:$A,$D80,'PnL Detail'!$AN:$AN)</f>
        <v>0</v>
      </c>
      <c r="AQ80" s="169">
        <f>SUMIF('PnL Detail'!$A:$A,$D80,'PnL Detail'!$AO:$AO)</f>
        <v>0</v>
      </c>
      <c r="AR80" s="169">
        <f>SUMIF('PnL Detail'!$A:$A,$D80,'PnL Detail'!$AP:$AP)</f>
        <v>0</v>
      </c>
      <c r="AS80" s="169">
        <f>SUMIF('PnL Detail'!$A:$A,$D80,'PnL Detail'!$AQ:$AQ)</f>
        <v>0</v>
      </c>
      <c r="AT80" s="169">
        <f>SUMIF('PnL Detail'!$A:$A,$D80,'PnL Detail'!$AR:$AR)</f>
        <v>0</v>
      </c>
      <c r="AU80" s="169">
        <f>SUMIF('PnL Detail'!$A:$A,$D80,'PnL Detail'!$AS:$AS)</f>
        <v>0</v>
      </c>
      <c r="AV80" s="169">
        <f>SUMIF('PnL Detail'!$A:$A,$D80,'PnL Detail'!$AT:$AT)</f>
        <v>0</v>
      </c>
      <c r="AW80" s="176">
        <f>SUMIF('PnL Detail'!$A:$A,$D80,'PnL Detail'!$AU:$AU)</f>
        <v>0</v>
      </c>
      <c r="AY80" s="169">
        <f>SUM(BA80:BL80)</f>
        <v>0</v>
      </c>
      <c r="AZ80" s="170" t="e">
        <f t="shared" si="145"/>
        <v>#DIV/0!</v>
      </c>
      <c r="BA80" s="169">
        <f>SUMIF('PnL Detail'!$A:$A,$D80,'PnL Detail'!$AY:$AY)</f>
        <v>0</v>
      </c>
      <c r="BB80" s="169">
        <f>SUMIF('PnL Detail'!$A:$A,$D80,'PnL Detail'!$AZ:$AZ)</f>
        <v>0</v>
      </c>
      <c r="BC80" s="169">
        <f>SUMIF('PnL Detail'!$A:$A,$D80,'PnL Detail'!$BA:$BA)</f>
        <v>0</v>
      </c>
      <c r="BD80" s="169">
        <f>SUMIF('PnL Detail'!$A:$A,$D80,'PnL Detail'!$BB:$BB)</f>
        <v>0</v>
      </c>
      <c r="BE80" s="169">
        <f>SUMIF('PnL Detail'!$A:$A,$D80,'PnL Detail'!$BC:$BC)</f>
        <v>0</v>
      </c>
      <c r="BF80" s="169">
        <f>SUMIF('PnL Detail'!$A:$A,$D80,'PnL Detail'!$BD:$BD)</f>
        <v>0</v>
      </c>
      <c r="BG80" s="169">
        <f>SUMIF('PnL Detail'!$A:$A,$D80,'PnL Detail'!$BE:$BE)</f>
        <v>0</v>
      </c>
      <c r="BH80" s="169">
        <f>SUMIF('PnL Detail'!$A:$A,$D80,'PnL Detail'!$BF:$BF)</f>
        <v>0</v>
      </c>
      <c r="BI80" s="169">
        <f>SUMIF('PnL Detail'!$A:$A,$D80,'PnL Detail'!$BG:$BG)</f>
        <v>0</v>
      </c>
      <c r="BJ80" s="169">
        <f>SUMIF('PnL Detail'!$A:$A,$D80,'PnL Detail'!$BH:$BH)</f>
        <v>0</v>
      </c>
      <c r="BK80" s="169">
        <f>SUMIF('PnL Detail'!$A:$A,$D80,'PnL Detail'!$BI:$BI)</f>
        <v>0</v>
      </c>
      <c r="BL80" s="176">
        <f>SUMIF('PnL Detail'!$A:$A,$D80,'PnL Detail'!$BJ:$BJ)</f>
        <v>0</v>
      </c>
    </row>
    <row r="81" spans="1:64" s="57" customFormat="1" ht="15.5">
      <c r="A81" s="2"/>
      <c r="B81" s="608" t="s">
        <v>618</v>
      </c>
      <c r="C81" s="609"/>
      <c r="D81" s="609"/>
      <c r="E81" s="609"/>
      <c r="F81" s="122">
        <f>F78+F79-F80</f>
        <v>0</v>
      </c>
      <c r="G81" s="123" t="e">
        <f t="shared" si="139"/>
        <v>#DIV/0!</v>
      </c>
      <c r="H81" s="122">
        <f>H78+H79-H80</f>
        <v>0</v>
      </c>
      <c r="I81" s="122">
        <f t="shared" ref="I81:S81" si="152">I78+I79-I80</f>
        <v>0</v>
      </c>
      <c r="J81" s="122">
        <f t="shared" si="152"/>
        <v>0</v>
      </c>
      <c r="K81" s="122">
        <f t="shared" si="152"/>
        <v>0</v>
      </c>
      <c r="L81" s="122">
        <f t="shared" si="152"/>
        <v>0</v>
      </c>
      <c r="M81" s="122">
        <f t="shared" si="152"/>
        <v>0</v>
      </c>
      <c r="N81" s="122">
        <f t="shared" si="152"/>
        <v>0</v>
      </c>
      <c r="O81" s="122">
        <f t="shared" si="152"/>
        <v>0</v>
      </c>
      <c r="P81" s="122">
        <f t="shared" si="152"/>
        <v>0</v>
      </c>
      <c r="Q81" s="122">
        <f t="shared" si="152"/>
        <v>0</v>
      </c>
      <c r="R81" s="122">
        <f t="shared" si="152"/>
        <v>0</v>
      </c>
      <c r="S81" s="155">
        <f t="shared" si="152"/>
        <v>0</v>
      </c>
      <c r="T81" s="2"/>
      <c r="U81" s="122">
        <f>U78+U79-U80</f>
        <v>0</v>
      </c>
      <c r="V81" s="123" t="e">
        <f t="shared" si="141"/>
        <v>#DIV/0!</v>
      </c>
      <c r="W81" s="122">
        <f t="shared" ref="W81:AH81" si="153">W78+W79-W80</f>
        <v>0</v>
      </c>
      <c r="X81" s="122">
        <f t="shared" si="153"/>
        <v>0</v>
      </c>
      <c r="Y81" s="122">
        <f t="shared" si="153"/>
        <v>0</v>
      </c>
      <c r="Z81" s="122">
        <f t="shared" si="153"/>
        <v>0</v>
      </c>
      <c r="AA81" s="122">
        <f t="shared" si="153"/>
        <v>0</v>
      </c>
      <c r="AB81" s="122">
        <f t="shared" si="153"/>
        <v>0</v>
      </c>
      <c r="AC81" s="122">
        <f t="shared" si="153"/>
        <v>0</v>
      </c>
      <c r="AD81" s="122">
        <f t="shared" si="153"/>
        <v>0</v>
      </c>
      <c r="AE81" s="122">
        <f t="shared" si="153"/>
        <v>0</v>
      </c>
      <c r="AF81" s="122">
        <f t="shared" si="153"/>
        <v>0</v>
      </c>
      <c r="AG81" s="122">
        <f t="shared" si="153"/>
        <v>0</v>
      </c>
      <c r="AH81" s="155">
        <f t="shared" si="153"/>
        <v>0</v>
      </c>
      <c r="AI81" s="2"/>
      <c r="AJ81" s="122">
        <f>AJ78+AJ79-AJ80</f>
        <v>0</v>
      </c>
      <c r="AK81" s="123" t="e">
        <f t="shared" si="143"/>
        <v>#DIV/0!</v>
      </c>
      <c r="AL81" s="122">
        <f t="shared" ref="AL81:AW81" si="154">AL78+AL79-AL80</f>
        <v>0</v>
      </c>
      <c r="AM81" s="122">
        <f t="shared" si="154"/>
        <v>0</v>
      </c>
      <c r="AN81" s="122">
        <f t="shared" si="154"/>
        <v>0</v>
      </c>
      <c r="AO81" s="122">
        <f t="shared" si="154"/>
        <v>0</v>
      </c>
      <c r="AP81" s="122">
        <f t="shared" si="154"/>
        <v>0</v>
      </c>
      <c r="AQ81" s="122">
        <f t="shared" si="154"/>
        <v>0</v>
      </c>
      <c r="AR81" s="122">
        <f t="shared" si="154"/>
        <v>0</v>
      </c>
      <c r="AS81" s="122">
        <f t="shared" si="154"/>
        <v>0</v>
      </c>
      <c r="AT81" s="122">
        <f t="shared" si="154"/>
        <v>0</v>
      </c>
      <c r="AU81" s="122">
        <f t="shared" si="154"/>
        <v>0</v>
      </c>
      <c r="AV81" s="122">
        <f t="shared" si="154"/>
        <v>0</v>
      </c>
      <c r="AW81" s="155">
        <f t="shared" si="154"/>
        <v>0</v>
      </c>
      <c r="AX81" s="2"/>
      <c r="AY81" s="122">
        <f>AY78+AY79-AY80</f>
        <v>0</v>
      </c>
      <c r="AZ81" s="123" t="e">
        <f t="shared" si="145"/>
        <v>#DIV/0!</v>
      </c>
      <c r="BA81" s="122">
        <f t="shared" ref="BA81:BL81" si="155">BA78+BA79-BA80</f>
        <v>0</v>
      </c>
      <c r="BB81" s="122">
        <f t="shared" si="155"/>
        <v>0</v>
      </c>
      <c r="BC81" s="122">
        <f t="shared" si="155"/>
        <v>0</v>
      </c>
      <c r="BD81" s="122">
        <f t="shared" si="155"/>
        <v>0</v>
      </c>
      <c r="BE81" s="122">
        <f t="shared" si="155"/>
        <v>0</v>
      </c>
      <c r="BF81" s="122">
        <f t="shared" si="155"/>
        <v>0</v>
      </c>
      <c r="BG81" s="122">
        <f t="shared" si="155"/>
        <v>0</v>
      </c>
      <c r="BH81" s="122">
        <f t="shared" si="155"/>
        <v>0</v>
      </c>
      <c r="BI81" s="122">
        <f t="shared" si="155"/>
        <v>0</v>
      </c>
      <c r="BJ81" s="122">
        <f t="shared" si="155"/>
        <v>0</v>
      </c>
      <c r="BK81" s="122">
        <f t="shared" si="155"/>
        <v>0</v>
      </c>
      <c r="BL81" s="155">
        <f t="shared" si="155"/>
        <v>0</v>
      </c>
    </row>
    <row r="82" spans="1:64" ht="15.5">
      <c r="A82" s="2" t="s">
        <v>625</v>
      </c>
      <c r="B82" s="171"/>
      <c r="C82" s="172"/>
      <c r="D82" s="162">
        <v>8111</v>
      </c>
      <c r="E82" s="115" t="s">
        <v>528</v>
      </c>
      <c r="F82" s="113">
        <f>SUM(H82:S82)</f>
        <v>0</v>
      </c>
      <c r="G82" s="117" t="e">
        <f t="shared" si="139"/>
        <v>#DIV/0!</v>
      </c>
      <c r="H82" s="113">
        <f t="shared" ref="H82:S82" si="156">+W82+AL82+BA82</f>
        <v>0</v>
      </c>
      <c r="I82" s="113">
        <f t="shared" si="156"/>
        <v>0</v>
      </c>
      <c r="J82" s="113">
        <f t="shared" si="156"/>
        <v>0</v>
      </c>
      <c r="K82" s="113">
        <f t="shared" si="156"/>
        <v>0</v>
      </c>
      <c r="L82" s="113">
        <f t="shared" si="156"/>
        <v>0</v>
      </c>
      <c r="M82" s="113">
        <f t="shared" si="156"/>
        <v>0</v>
      </c>
      <c r="N82" s="113">
        <f t="shared" si="156"/>
        <v>0</v>
      </c>
      <c r="O82" s="113">
        <f t="shared" si="156"/>
        <v>0</v>
      </c>
      <c r="P82" s="113">
        <f t="shared" si="156"/>
        <v>0</v>
      </c>
      <c r="Q82" s="113">
        <f t="shared" si="156"/>
        <v>0</v>
      </c>
      <c r="R82" s="113">
        <f t="shared" si="156"/>
        <v>0</v>
      </c>
      <c r="S82" s="152">
        <f t="shared" si="156"/>
        <v>0</v>
      </c>
      <c r="U82" s="113">
        <f>SUM(W82:AH82)</f>
        <v>0</v>
      </c>
      <c r="V82" s="117" t="e">
        <f t="shared" si="141"/>
        <v>#DIV/0!</v>
      </c>
      <c r="W82" s="113">
        <f>SUMIF('PnL Detail'!$A:$A,$D82,'PnL Detail'!$U:$U)</f>
        <v>0</v>
      </c>
      <c r="X82" s="113">
        <f>SUMIF('PnL Detail'!$A:$A,$D82,'PnL Detail'!$V:$V)</f>
        <v>0</v>
      </c>
      <c r="Y82" s="113">
        <f>SUMIF('PnL Detail'!$A:$A,$D82,'PnL Detail'!$W:$W)</f>
        <v>0</v>
      </c>
      <c r="Z82" s="113">
        <f>SUMIF('PnL Detail'!$A:$A,$D82,'PnL Detail'!$X:$X)</f>
        <v>0</v>
      </c>
      <c r="AA82" s="113">
        <f>SUMIF('PnL Detail'!$A:$A,$D82,'PnL Detail'!$Y:$Y)</f>
        <v>0</v>
      </c>
      <c r="AB82" s="113">
        <f>SUMIF('PnL Detail'!$A:$A,$D82,'PnL Detail'!$Z:$Z)</f>
        <v>0</v>
      </c>
      <c r="AC82" s="113">
        <f>SUMIF('PnL Detail'!$A:$A,$D82,'PnL Detail'!$AA:$AA)</f>
        <v>0</v>
      </c>
      <c r="AD82" s="113">
        <f>SUMIF('PnL Detail'!$A:$A,$D82,'PnL Detail'!$AB:$AB)</f>
        <v>0</v>
      </c>
      <c r="AE82" s="113">
        <f>SUMIF('PnL Detail'!$A:$A,$D82,'PnL Detail'!$AC:$AC)</f>
        <v>0</v>
      </c>
      <c r="AF82" s="113">
        <f>SUMIF('PnL Detail'!$A:$A,$D82,'PnL Detail'!$AD:$AD)</f>
        <v>0</v>
      </c>
      <c r="AG82" s="113">
        <f>SUMIF('PnL Detail'!$A:$A,$D82,'PnL Detail'!$AE:$AE)</f>
        <v>0</v>
      </c>
      <c r="AH82" s="152">
        <f>SUMIF('PnL Detail'!$A:$A,$D82,'PnL Detail'!$AF:$AF)</f>
        <v>0</v>
      </c>
      <c r="AJ82" s="113">
        <f>SUM(AL82:AW82)</f>
        <v>0</v>
      </c>
      <c r="AK82" s="117" t="e">
        <f t="shared" si="143"/>
        <v>#DIV/0!</v>
      </c>
      <c r="AL82" s="113">
        <f>SUMIF('PnL Detail'!$A:$A,$D82,'PnL Detail'!$AJ:$AJ)</f>
        <v>0</v>
      </c>
      <c r="AM82" s="113">
        <f>SUMIF('PnL Detail'!$A:$A,$D82,'PnL Detail'!$AK:$AK)</f>
        <v>0</v>
      </c>
      <c r="AN82" s="113">
        <f>SUMIF('PnL Detail'!$A:$A,$D82,'PnL Detail'!$AL:$AL)</f>
        <v>0</v>
      </c>
      <c r="AO82" s="113">
        <f>SUMIF('PnL Detail'!$A:$A,$D82,'PnL Detail'!$AM:$AM)</f>
        <v>0</v>
      </c>
      <c r="AP82" s="113">
        <f>SUMIF('PnL Detail'!$A:$A,$D82,'PnL Detail'!$AN:$AN)</f>
        <v>0</v>
      </c>
      <c r="AQ82" s="113">
        <f>SUMIF('PnL Detail'!$A:$A,$D82,'PnL Detail'!$AO:$AO)</f>
        <v>0</v>
      </c>
      <c r="AR82" s="113">
        <f>SUMIF('PnL Detail'!$A:$A,$D82,'PnL Detail'!$AP:$AP)</f>
        <v>0</v>
      </c>
      <c r="AS82" s="113">
        <f>SUMIF('PnL Detail'!$A:$A,$D82,'PnL Detail'!$AQ:$AQ)</f>
        <v>0</v>
      </c>
      <c r="AT82" s="113">
        <f>SUMIF('PnL Detail'!$A:$A,$D82,'PnL Detail'!$AR:$AR)</f>
        <v>0</v>
      </c>
      <c r="AU82" s="113">
        <f>SUMIF('PnL Detail'!$A:$A,$D82,'PnL Detail'!$AS:$AS)</f>
        <v>0</v>
      </c>
      <c r="AV82" s="113">
        <f>SUMIF('PnL Detail'!$A:$A,$D82,'PnL Detail'!$AT:$AT)</f>
        <v>0</v>
      </c>
      <c r="AW82" s="152">
        <f>SUMIF('PnL Detail'!$A:$A,$D82,'PnL Detail'!$AU:$AU)</f>
        <v>0</v>
      </c>
      <c r="AY82" s="113">
        <f>SUM(BA82:BL82)</f>
        <v>0</v>
      </c>
      <c r="AZ82" s="117" t="e">
        <f t="shared" si="145"/>
        <v>#DIV/0!</v>
      </c>
      <c r="BA82" s="113">
        <f>SUMIF('PnL Detail'!$A:$A,$D82,'PnL Detail'!$AY:$AY)</f>
        <v>0</v>
      </c>
      <c r="BB82" s="113">
        <f>SUMIF('PnL Detail'!$A:$A,$D82,'PnL Detail'!$AZ:$AZ)</f>
        <v>0</v>
      </c>
      <c r="BC82" s="113">
        <f>SUMIF('PnL Detail'!$A:$A,$D82,'PnL Detail'!$BA:$BA)</f>
        <v>0</v>
      </c>
      <c r="BD82" s="113">
        <f>SUMIF('PnL Detail'!$A:$A,$D82,'PnL Detail'!$BB:$BB)</f>
        <v>0</v>
      </c>
      <c r="BE82" s="113">
        <f>SUMIF('PnL Detail'!$A:$A,$D82,'PnL Detail'!$BC:$BC)</f>
        <v>0</v>
      </c>
      <c r="BF82" s="113">
        <f>SUMIF('PnL Detail'!$A:$A,$D82,'PnL Detail'!$BD:$BD)</f>
        <v>0</v>
      </c>
      <c r="BG82" s="113">
        <f>SUMIF('PnL Detail'!$A:$A,$D82,'PnL Detail'!$BE:$BE)</f>
        <v>0</v>
      </c>
      <c r="BH82" s="113">
        <f>SUMIF('PnL Detail'!$A:$A,$D82,'PnL Detail'!$BF:$BF)</f>
        <v>0</v>
      </c>
      <c r="BI82" s="113">
        <f>SUMIF('PnL Detail'!$A:$A,$D82,'PnL Detail'!$BG:$BG)</f>
        <v>0</v>
      </c>
      <c r="BJ82" s="113">
        <f>SUMIF('PnL Detail'!$A:$A,$D82,'PnL Detail'!$BH:$BH)</f>
        <v>0</v>
      </c>
      <c r="BK82" s="113">
        <f>SUMIF('PnL Detail'!$A:$A,$D82,'PnL Detail'!$BI:$BI)</f>
        <v>0</v>
      </c>
      <c r="BL82" s="152">
        <f>SUMIF('PnL Detail'!$A:$A,$D82,'PnL Detail'!$BJ:$BJ)</f>
        <v>0</v>
      </c>
    </row>
    <row r="83" spans="1:64" ht="15.5">
      <c r="A83" s="2" t="s">
        <v>626</v>
      </c>
      <c r="B83" s="171"/>
      <c r="C83" s="172"/>
      <c r="D83" s="162"/>
      <c r="E83" s="115" t="s">
        <v>529</v>
      </c>
      <c r="F83" s="113">
        <f>SUM(H83:S83)</f>
        <v>0</v>
      </c>
      <c r="G83" s="117" t="e">
        <f t="shared" si="139"/>
        <v>#DIV/0!</v>
      </c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52"/>
      <c r="U83" s="113">
        <f>SUM(W83:AH83)</f>
        <v>0</v>
      </c>
      <c r="V83" s="117" t="e">
        <f t="shared" si="141"/>
        <v>#DIV/0!</v>
      </c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52"/>
      <c r="AJ83" s="113">
        <f>SUM(AL83:AW83)</f>
        <v>0</v>
      </c>
      <c r="AK83" s="117" t="e">
        <f t="shared" si="143"/>
        <v>#DIV/0!</v>
      </c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52"/>
      <c r="AY83" s="113">
        <f>SUM(BA83:BL83)</f>
        <v>0</v>
      </c>
      <c r="AZ83" s="117" t="e">
        <f t="shared" si="145"/>
        <v>#DIV/0!</v>
      </c>
      <c r="BA83" s="113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52"/>
    </row>
    <row r="84" spans="1:64" ht="15.5">
      <c r="A84" s="2" t="s">
        <v>627</v>
      </c>
      <c r="B84" s="171"/>
      <c r="C84" s="172"/>
      <c r="D84" s="162"/>
      <c r="E84" s="115" t="s">
        <v>530</v>
      </c>
      <c r="F84" s="113">
        <f>SUM(H84:S84)</f>
        <v>0</v>
      </c>
      <c r="G84" s="117" t="e">
        <f t="shared" si="139"/>
        <v>#DIV/0!</v>
      </c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52"/>
      <c r="U84" s="113">
        <f>SUM(W84:AH84)</f>
        <v>0</v>
      </c>
      <c r="V84" s="117" t="e">
        <f t="shared" si="141"/>
        <v>#DIV/0!</v>
      </c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52"/>
      <c r="AJ84" s="113">
        <f>SUM(AL84:AW84)</f>
        <v>0</v>
      </c>
      <c r="AK84" s="117" t="e">
        <f t="shared" si="143"/>
        <v>#DIV/0!</v>
      </c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52"/>
      <c r="AY84" s="113">
        <f>SUM(BA84:BL84)</f>
        <v>0</v>
      </c>
      <c r="AZ84" s="117" t="e">
        <f t="shared" si="145"/>
        <v>#DIV/0!</v>
      </c>
      <c r="BA84" s="113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52"/>
    </row>
    <row r="85" spans="1:64" ht="15.5">
      <c r="A85" s="2" t="s">
        <v>628</v>
      </c>
      <c r="B85" s="171"/>
      <c r="C85" s="172"/>
      <c r="D85" s="162"/>
      <c r="E85" s="115" t="s">
        <v>526</v>
      </c>
      <c r="F85" s="113">
        <f>SUM(H85:S85)</f>
        <v>0</v>
      </c>
      <c r="G85" s="117" t="e">
        <f t="shared" si="139"/>
        <v>#DIV/0!</v>
      </c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52"/>
      <c r="U85" s="113">
        <f>SUM(W85:AH85)</f>
        <v>0</v>
      </c>
      <c r="V85" s="117" t="e">
        <f t="shared" si="141"/>
        <v>#DIV/0!</v>
      </c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52"/>
      <c r="AJ85" s="113">
        <f>SUM(AL85:AW85)</f>
        <v>0</v>
      </c>
      <c r="AK85" s="117" t="e">
        <f t="shared" si="143"/>
        <v>#DIV/0!</v>
      </c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52"/>
      <c r="AY85" s="113">
        <f>SUM(BA85:BL85)</f>
        <v>0</v>
      </c>
      <c r="AZ85" s="117" t="e">
        <f t="shared" si="145"/>
        <v>#DIV/0!</v>
      </c>
      <c r="BA85" s="113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52"/>
    </row>
    <row r="86" spans="1:64" s="57" customFormat="1" ht="15.5">
      <c r="A86" s="2"/>
      <c r="B86" s="608" t="s">
        <v>531</v>
      </c>
      <c r="C86" s="609"/>
      <c r="D86" s="609"/>
      <c r="E86" s="609"/>
      <c r="F86" s="122">
        <f>F81+F82+F83-F84-F85</f>
        <v>0</v>
      </c>
      <c r="G86" s="123" t="e">
        <f>F813/F$13</f>
        <v>#DIV/0!</v>
      </c>
      <c r="H86" s="122">
        <f>H81+H82+H83-H84-H85</f>
        <v>0</v>
      </c>
      <c r="I86" s="122">
        <f t="shared" ref="I86:S86" si="157">I81+I82+I83-I84-I85</f>
        <v>0</v>
      </c>
      <c r="J86" s="122">
        <f t="shared" si="157"/>
        <v>0</v>
      </c>
      <c r="K86" s="122">
        <f t="shared" si="157"/>
        <v>0</v>
      </c>
      <c r="L86" s="122">
        <f t="shared" si="157"/>
        <v>0</v>
      </c>
      <c r="M86" s="122">
        <f t="shared" si="157"/>
        <v>0</v>
      </c>
      <c r="N86" s="122">
        <f t="shared" si="157"/>
        <v>0</v>
      </c>
      <c r="O86" s="122">
        <f t="shared" si="157"/>
        <v>0</v>
      </c>
      <c r="P86" s="122">
        <f t="shared" si="157"/>
        <v>0</v>
      </c>
      <c r="Q86" s="122">
        <f t="shared" si="157"/>
        <v>0</v>
      </c>
      <c r="R86" s="122">
        <f t="shared" si="157"/>
        <v>0</v>
      </c>
      <c r="S86" s="155">
        <f t="shared" si="157"/>
        <v>0</v>
      </c>
      <c r="T86" s="2"/>
      <c r="U86" s="122">
        <f>U81+U82+U83-U84-U85</f>
        <v>0</v>
      </c>
      <c r="V86" s="123" t="e">
        <f>U813/U$13</f>
        <v>#DIV/0!</v>
      </c>
      <c r="W86" s="122">
        <f t="shared" ref="W86:AH86" si="158">W81+W82+W83-W84-W85</f>
        <v>0</v>
      </c>
      <c r="X86" s="122">
        <f t="shared" si="158"/>
        <v>0</v>
      </c>
      <c r="Y86" s="122">
        <f t="shared" si="158"/>
        <v>0</v>
      </c>
      <c r="Z86" s="122">
        <f t="shared" si="158"/>
        <v>0</v>
      </c>
      <c r="AA86" s="122">
        <f t="shared" si="158"/>
        <v>0</v>
      </c>
      <c r="AB86" s="122">
        <f t="shared" si="158"/>
        <v>0</v>
      </c>
      <c r="AC86" s="122">
        <f t="shared" si="158"/>
        <v>0</v>
      </c>
      <c r="AD86" s="122">
        <f t="shared" si="158"/>
        <v>0</v>
      </c>
      <c r="AE86" s="122">
        <f t="shared" si="158"/>
        <v>0</v>
      </c>
      <c r="AF86" s="122">
        <f t="shared" si="158"/>
        <v>0</v>
      </c>
      <c r="AG86" s="122">
        <f t="shared" si="158"/>
        <v>0</v>
      </c>
      <c r="AH86" s="155">
        <f t="shared" si="158"/>
        <v>0</v>
      </c>
      <c r="AI86" s="2"/>
      <c r="AJ86" s="122">
        <f>AJ81+AJ82+AJ83-AJ84-AJ85</f>
        <v>0</v>
      </c>
      <c r="AK86" s="123" t="e">
        <f>AJ813/AJ$13</f>
        <v>#DIV/0!</v>
      </c>
      <c r="AL86" s="122">
        <f t="shared" ref="AL86:AW86" si="159">AL81+AL82+AL83-AL84-AL85</f>
        <v>0</v>
      </c>
      <c r="AM86" s="122">
        <f t="shared" si="159"/>
        <v>0</v>
      </c>
      <c r="AN86" s="122">
        <f t="shared" si="159"/>
        <v>0</v>
      </c>
      <c r="AO86" s="122">
        <f t="shared" si="159"/>
        <v>0</v>
      </c>
      <c r="AP86" s="122">
        <f t="shared" si="159"/>
        <v>0</v>
      </c>
      <c r="AQ86" s="122">
        <f t="shared" si="159"/>
        <v>0</v>
      </c>
      <c r="AR86" s="122">
        <f t="shared" si="159"/>
        <v>0</v>
      </c>
      <c r="AS86" s="122">
        <f t="shared" si="159"/>
        <v>0</v>
      </c>
      <c r="AT86" s="122">
        <f t="shared" si="159"/>
        <v>0</v>
      </c>
      <c r="AU86" s="122">
        <f t="shared" si="159"/>
        <v>0</v>
      </c>
      <c r="AV86" s="122">
        <f t="shared" si="159"/>
        <v>0</v>
      </c>
      <c r="AW86" s="155">
        <f t="shared" si="159"/>
        <v>0</v>
      </c>
      <c r="AX86" s="2"/>
      <c r="AY86" s="122">
        <f>AY81+AY82+AY83-AY84-AY85</f>
        <v>0</v>
      </c>
      <c r="AZ86" s="123" t="e">
        <f>AY813/AY$13</f>
        <v>#DIV/0!</v>
      </c>
      <c r="BA86" s="122">
        <f t="shared" ref="BA86:BL86" si="160">BA81+BA82+BA83-BA84-BA85</f>
        <v>0</v>
      </c>
      <c r="BB86" s="122">
        <f t="shared" si="160"/>
        <v>0</v>
      </c>
      <c r="BC86" s="122">
        <f t="shared" si="160"/>
        <v>0</v>
      </c>
      <c r="BD86" s="122">
        <f t="shared" si="160"/>
        <v>0</v>
      </c>
      <c r="BE86" s="122">
        <f t="shared" si="160"/>
        <v>0</v>
      </c>
      <c r="BF86" s="122">
        <f t="shared" si="160"/>
        <v>0</v>
      </c>
      <c r="BG86" s="122">
        <f t="shared" si="160"/>
        <v>0</v>
      </c>
      <c r="BH86" s="122">
        <f t="shared" si="160"/>
        <v>0</v>
      </c>
      <c r="BI86" s="122">
        <f t="shared" si="160"/>
        <v>0</v>
      </c>
      <c r="BJ86" s="122">
        <f t="shared" si="160"/>
        <v>0</v>
      </c>
      <c r="BK86" s="122">
        <f t="shared" si="160"/>
        <v>0</v>
      </c>
      <c r="BL86" s="155">
        <f t="shared" si="160"/>
        <v>0</v>
      </c>
    </row>
    <row r="87" spans="1:64">
      <c r="B87" s="171"/>
      <c r="C87" s="172"/>
      <c r="D87" s="161"/>
      <c r="E87" s="161" t="s">
        <v>532</v>
      </c>
      <c r="F87" s="173">
        <f>SUM(H87:S87)</f>
        <v>0</v>
      </c>
      <c r="G87" s="174" t="e">
        <f>F87/F$13</f>
        <v>#DIV/0!</v>
      </c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7"/>
      <c r="U87" s="173">
        <f>SUM(W87:AH87)</f>
        <v>0</v>
      </c>
      <c r="V87" s="174" t="e">
        <f>U87/U$13</f>
        <v>#DIV/0!</v>
      </c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7"/>
      <c r="AJ87" s="173">
        <f>SUM(AL87:AW87)</f>
        <v>0</v>
      </c>
      <c r="AK87" s="174" t="e">
        <f>AJ87/AJ$13</f>
        <v>#DIV/0!</v>
      </c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7"/>
      <c r="AY87" s="173">
        <f>SUM(BA87:BL87)</f>
        <v>0</v>
      </c>
      <c r="AZ87" s="174" t="e">
        <f>AY87/AY$13</f>
        <v>#DIV/0!</v>
      </c>
      <c r="BA87" s="173"/>
      <c r="BB87" s="173"/>
      <c r="BC87" s="173"/>
      <c r="BD87" s="173"/>
      <c r="BE87" s="173"/>
      <c r="BF87" s="173"/>
      <c r="BG87" s="173"/>
      <c r="BH87" s="173"/>
      <c r="BI87" s="173"/>
      <c r="BJ87" s="173"/>
      <c r="BK87" s="173"/>
      <c r="BL87" s="177"/>
    </row>
    <row r="88" spans="1:64" s="57" customFormat="1" ht="15.5">
      <c r="A88" s="2"/>
      <c r="B88" s="608" t="s">
        <v>629</v>
      </c>
      <c r="C88" s="609"/>
      <c r="D88" s="609"/>
      <c r="E88" s="609" t="s">
        <v>533</v>
      </c>
      <c r="F88" s="122">
        <f>F86-F87</f>
        <v>0</v>
      </c>
      <c r="G88" s="123" t="e">
        <f>F88/F$13</f>
        <v>#DIV/0!</v>
      </c>
      <c r="H88" s="122">
        <f>H86-H87</f>
        <v>0</v>
      </c>
      <c r="I88" s="122">
        <f t="shared" ref="I88:S88" si="161">I86-I87</f>
        <v>0</v>
      </c>
      <c r="J88" s="122">
        <f t="shared" si="161"/>
        <v>0</v>
      </c>
      <c r="K88" s="122">
        <f t="shared" si="161"/>
        <v>0</v>
      </c>
      <c r="L88" s="122">
        <f t="shared" si="161"/>
        <v>0</v>
      </c>
      <c r="M88" s="122">
        <f t="shared" si="161"/>
        <v>0</v>
      </c>
      <c r="N88" s="122">
        <f t="shared" si="161"/>
        <v>0</v>
      </c>
      <c r="O88" s="122">
        <f t="shared" si="161"/>
        <v>0</v>
      </c>
      <c r="P88" s="122">
        <f t="shared" si="161"/>
        <v>0</v>
      </c>
      <c r="Q88" s="122">
        <f t="shared" si="161"/>
        <v>0</v>
      </c>
      <c r="R88" s="122">
        <f t="shared" si="161"/>
        <v>0</v>
      </c>
      <c r="S88" s="155">
        <f t="shared" si="161"/>
        <v>0</v>
      </c>
      <c r="T88" s="2"/>
      <c r="U88" s="122">
        <f>U86-U87</f>
        <v>0</v>
      </c>
      <c r="V88" s="123" t="e">
        <f>U88/U$13</f>
        <v>#DIV/0!</v>
      </c>
      <c r="W88" s="122">
        <f t="shared" ref="W88:AH88" si="162">W86-W87</f>
        <v>0</v>
      </c>
      <c r="X88" s="122">
        <f t="shared" si="162"/>
        <v>0</v>
      </c>
      <c r="Y88" s="122">
        <f t="shared" si="162"/>
        <v>0</v>
      </c>
      <c r="Z88" s="122">
        <f t="shared" si="162"/>
        <v>0</v>
      </c>
      <c r="AA88" s="122">
        <f t="shared" si="162"/>
        <v>0</v>
      </c>
      <c r="AB88" s="122">
        <f t="shared" si="162"/>
        <v>0</v>
      </c>
      <c r="AC88" s="122">
        <f t="shared" si="162"/>
        <v>0</v>
      </c>
      <c r="AD88" s="122">
        <f t="shared" si="162"/>
        <v>0</v>
      </c>
      <c r="AE88" s="122">
        <f t="shared" si="162"/>
        <v>0</v>
      </c>
      <c r="AF88" s="122">
        <f t="shared" si="162"/>
        <v>0</v>
      </c>
      <c r="AG88" s="122">
        <f t="shared" si="162"/>
        <v>0</v>
      </c>
      <c r="AH88" s="155">
        <f t="shared" si="162"/>
        <v>0</v>
      </c>
      <c r="AI88" s="2"/>
      <c r="AJ88" s="122">
        <f>AJ86-AJ87</f>
        <v>0</v>
      </c>
      <c r="AK88" s="123" t="e">
        <f>AJ88/AJ$13</f>
        <v>#DIV/0!</v>
      </c>
      <c r="AL88" s="122">
        <f t="shared" ref="AL88:AW88" si="163">AL86-AL87</f>
        <v>0</v>
      </c>
      <c r="AM88" s="122">
        <f t="shared" si="163"/>
        <v>0</v>
      </c>
      <c r="AN88" s="122">
        <f t="shared" si="163"/>
        <v>0</v>
      </c>
      <c r="AO88" s="122">
        <f t="shared" si="163"/>
        <v>0</v>
      </c>
      <c r="AP88" s="122">
        <f t="shared" si="163"/>
        <v>0</v>
      </c>
      <c r="AQ88" s="122">
        <f t="shared" si="163"/>
        <v>0</v>
      </c>
      <c r="AR88" s="122">
        <f t="shared" si="163"/>
        <v>0</v>
      </c>
      <c r="AS88" s="122">
        <f t="shared" si="163"/>
        <v>0</v>
      </c>
      <c r="AT88" s="122">
        <f t="shared" si="163"/>
        <v>0</v>
      </c>
      <c r="AU88" s="122">
        <f t="shared" si="163"/>
        <v>0</v>
      </c>
      <c r="AV88" s="122">
        <f t="shared" si="163"/>
        <v>0</v>
      </c>
      <c r="AW88" s="155">
        <f t="shared" si="163"/>
        <v>0</v>
      </c>
      <c r="AX88" s="2"/>
      <c r="AY88" s="122">
        <f>AY86-AY87</f>
        <v>0</v>
      </c>
      <c r="AZ88" s="123" t="e">
        <f>AY88/AY$13</f>
        <v>#DIV/0!</v>
      </c>
      <c r="BA88" s="122">
        <f t="shared" ref="BA88:BL88" si="164">BA86-BA87</f>
        <v>0</v>
      </c>
      <c r="BB88" s="122">
        <f t="shared" si="164"/>
        <v>0</v>
      </c>
      <c r="BC88" s="122">
        <f t="shared" si="164"/>
        <v>0</v>
      </c>
      <c r="BD88" s="122">
        <f t="shared" si="164"/>
        <v>0</v>
      </c>
      <c r="BE88" s="122">
        <f t="shared" si="164"/>
        <v>0</v>
      </c>
      <c r="BF88" s="122">
        <f t="shared" si="164"/>
        <v>0</v>
      </c>
      <c r="BG88" s="122">
        <f t="shared" si="164"/>
        <v>0</v>
      </c>
      <c r="BH88" s="122">
        <f t="shared" si="164"/>
        <v>0</v>
      </c>
      <c r="BI88" s="122">
        <f t="shared" si="164"/>
        <v>0</v>
      </c>
      <c r="BJ88" s="122">
        <f t="shared" si="164"/>
        <v>0</v>
      </c>
      <c r="BK88" s="122">
        <f t="shared" si="164"/>
        <v>0</v>
      </c>
      <c r="BL88" s="155">
        <f t="shared" si="164"/>
        <v>0</v>
      </c>
    </row>
    <row r="89" spans="1:64">
      <c r="U89" s="178"/>
    </row>
  </sheetData>
  <autoFilter ref="A5:BL88" xr:uid="{00000000-0009-0000-0000-000001000000}"/>
  <mergeCells count="22">
    <mergeCell ref="C77:E77"/>
    <mergeCell ref="B78:E78"/>
    <mergeCell ref="B81:E81"/>
    <mergeCell ref="B86:E86"/>
    <mergeCell ref="B88:E88"/>
    <mergeCell ref="B57:B77"/>
    <mergeCell ref="B79:B80"/>
    <mergeCell ref="C57:C61"/>
    <mergeCell ref="C66:C76"/>
    <mergeCell ref="C79:C80"/>
    <mergeCell ref="B5:C5"/>
    <mergeCell ref="B24:E24"/>
    <mergeCell ref="C36:E36"/>
    <mergeCell ref="B37:E37"/>
    <mergeCell ref="C56:E56"/>
    <mergeCell ref="B14:B23"/>
    <mergeCell ref="B25:B36"/>
    <mergeCell ref="B38:B56"/>
    <mergeCell ref="C14:C23"/>
    <mergeCell ref="C33:C35"/>
    <mergeCell ref="C38:C41"/>
    <mergeCell ref="C46:C5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60"/>
  <sheetViews>
    <sheetView zoomScale="85" zoomScaleNormal="85" workbookViewId="0">
      <pane xSplit="2" ySplit="3" topLeftCell="S4" activePane="bottomRight" state="frozen"/>
      <selection pane="topRight"/>
      <selection pane="bottomLeft"/>
      <selection pane="bottomRight" activeCell="S17" sqref="S17"/>
    </sheetView>
  </sheetViews>
  <sheetFormatPr defaultColWidth="8.7265625" defaultRowHeight="14.5"/>
  <cols>
    <col min="1" max="1" width="10.453125" customWidth="1"/>
    <col min="2" max="2" width="31.81640625" customWidth="1"/>
    <col min="3" max="3" width="20.54296875" customWidth="1"/>
    <col min="4" max="4" width="21.1796875" customWidth="1"/>
    <col min="5" max="6" width="21" customWidth="1"/>
    <col min="7" max="7" width="20.54296875" customWidth="1"/>
    <col min="8" max="8" width="21.54296875" customWidth="1"/>
    <col min="9" max="9" width="20.54296875" customWidth="1"/>
    <col min="10" max="10" width="21.54296875" customWidth="1"/>
    <col min="11" max="11" width="20.54296875" customWidth="1"/>
    <col min="12" max="12" width="21" customWidth="1"/>
    <col min="13" max="14" width="21.54296875" customWidth="1"/>
    <col min="15" max="15" width="24.81640625" customWidth="1"/>
    <col min="16" max="16" width="8.453125" customWidth="1"/>
    <col min="17" max="17" width="2.54296875" style="1" customWidth="1"/>
    <col min="18" max="18" width="20.54296875" customWidth="1"/>
    <col min="19" max="19" width="21.1796875" customWidth="1"/>
    <col min="20" max="21" width="21" customWidth="1"/>
    <col min="22" max="22" width="20.54296875" customWidth="1"/>
    <col min="23" max="23" width="21.54296875" customWidth="1"/>
    <col min="24" max="24" width="20.54296875" customWidth="1"/>
    <col min="25" max="25" width="21.54296875" customWidth="1"/>
    <col min="26" max="26" width="20.54296875" customWidth="1"/>
    <col min="27" max="27" width="21" customWidth="1"/>
    <col min="28" max="29" width="21.54296875" customWidth="1"/>
    <col min="30" max="30" width="24.81640625" customWidth="1"/>
    <col min="31" max="31" width="8.453125" customWidth="1"/>
    <col min="32" max="32" width="2" style="1" customWidth="1"/>
    <col min="33" max="38" width="15.1796875" bestFit="1" customWidth="1"/>
    <col min="39" max="39" width="17" bestFit="1" customWidth="1"/>
    <col min="40" max="44" width="15.1796875" bestFit="1" customWidth="1"/>
    <col min="45" max="45" width="17" bestFit="1" customWidth="1"/>
    <col min="46" max="46" width="10" bestFit="1" customWidth="1"/>
    <col min="47" max="47" width="0.81640625" style="1" customWidth="1"/>
    <col min="48" max="59" width="15.1796875" bestFit="1" customWidth="1"/>
    <col min="60" max="60" width="17" bestFit="1" customWidth="1"/>
    <col min="61" max="61" width="10" bestFit="1" customWidth="1"/>
    <col min="62" max="62" width="8.7265625" style="1"/>
    <col min="63" max="63" width="14.54296875" style="2" customWidth="1"/>
    <col min="64" max="16384" width="8.7265625" style="1"/>
  </cols>
  <sheetData>
    <row r="1" spans="1:63">
      <c r="A1" s="3"/>
      <c r="B1" s="3"/>
      <c r="C1" s="4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4" t="s">
        <v>3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G1" s="4" t="s">
        <v>4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V1" s="4" t="s">
        <v>5</v>
      </c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3" ht="21.5" thickBot="1">
      <c r="A2" s="621" t="s">
        <v>630</v>
      </c>
      <c r="B2" s="621"/>
      <c r="C2" s="616" t="s">
        <v>631</v>
      </c>
      <c r="D2" s="617"/>
      <c r="E2" s="617"/>
      <c r="F2" s="617"/>
      <c r="G2" s="617"/>
      <c r="H2" s="617"/>
      <c r="I2" s="617"/>
      <c r="J2" s="617"/>
      <c r="K2" s="617"/>
      <c r="L2" s="617"/>
      <c r="M2" s="617"/>
      <c r="N2" s="617"/>
      <c r="O2" s="617"/>
      <c r="P2" s="618"/>
      <c r="R2" s="616" t="s">
        <v>631</v>
      </c>
      <c r="S2" s="617"/>
      <c r="T2" s="617"/>
      <c r="U2" s="617"/>
      <c r="V2" s="617"/>
      <c r="W2" s="617"/>
      <c r="X2" s="617"/>
      <c r="Y2" s="617"/>
      <c r="Z2" s="617"/>
      <c r="AA2" s="617"/>
      <c r="AB2" s="617"/>
      <c r="AC2" s="617"/>
      <c r="AD2" s="617"/>
      <c r="AE2" s="618"/>
      <c r="AG2" s="616" t="s">
        <v>631</v>
      </c>
      <c r="AH2" s="617"/>
      <c r="AI2" s="617"/>
      <c r="AJ2" s="617"/>
      <c r="AK2" s="617"/>
      <c r="AL2" s="617"/>
      <c r="AM2" s="617"/>
      <c r="AN2" s="617"/>
      <c r="AO2" s="617"/>
      <c r="AP2" s="617"/>
      <c r="AQ2" s="617"/>
      <c r="AR2" s="617"/>
      <c r="AS2" s="617"/>
      <c r="AT2" s="618"/>
      <c r="AV2" s="616" t="s">
        <v>631</v>
      </c>
      <c r="AW2" s="617"/>
      <c r="AX2" s="617"/>
      <c r="AY2" s="617"/>
      <c r="AZ2" s="617"/>
      <c r="BA2" s="617"/>
      <c r="BB2" s="617"/>
      <c r="BC2" s="617"/>
      <c r="BD2" s="617"/>
      <c r="BE2" s="617"/>
      <c r="BF2" s="617"/>
      <c r="BG2" s="617"/>
      <c r="BH2" s="617"/>
      <c r="BI2" s="618"/>
    </row>
    <row r="3" spans="1:63" ht="15.5">
      <c r="A3" s="621"/>
      <c r="B3" s="621"/>
      <c r="C3" s="67">
        <v>45383</v>
      </c>
      <c r="D3" s="67">
        <v>45413</v>
      </c>
      <c r="E3" s="67">
        <v>45444</v>
      </c>
      <c r="F3" s="67">
        <v>45474</v>
      </c>
      <c r="G3" s="67">
        <v>45505</v>
      </c>
      <c r="H3" s="67">
        <v>45536</v>
      </c>
      <c r="I3" s="67">
        <v>45566</v>
      </c>
      <c r="J3" s="67">
        <v>45597</v>
      </c>
      <c r="K3" s="67">
        <v>45627</v>
      </c>
      <c r="L3" s="67">
        <v>45658</v>
      </c>
      <c r="M3" s="67">
        <v>45689</v>
      </c>
      <c r="N3" s="136">
        <v>45717</v>
      </c>
      <c r="O3" s="450" t="s">
        <v>720</v>
      </c>
      <c r="P3" s="5"/>
      <c r="R3" s="67">
        <v>45383</v>
      </c>
      <c r="S3" s="67">
        <v>45413</v>
      </c>
      <c r="T3" s="67">
        <v>45444</v>
      </c>
      <c r="U3" s="67">
        <v>45474</v>
      </c>
      <c r="V3" s="67">
        <v>45505</v>
      </c>
      <c r="W3" s="67">
        <v>45536</v>
      </c>
      <c r="X3" s="67">
        <v>45566</v>
      </c>
      <c r="Y3" s="67">
        <v>45597</v>
      </c>
      <c r="Z3" s="67">
        <v>45627</v>
      </c>
      <c r="AA3" s="67">
        <v>45658</v>
      </c>
      <c r="AB3" s="67">
        <v>45689</v>
      </c>
      <c r="AC3" s="136">
        <v>45717</v>
      </c>
      <c r="AD3" s="450" t="s">
        <v>720</v>
      </c>
      <c r="AE3" s="5"/>
      <c r="AG3" s="67">
        <v>45383</v>
      </c>
      <c r="AH3" s="67">
        <v>45413</v>
      </c>
      <c r="AI3" s="67">
        <v>45444</v>
      </c>
      <c r="AJ3" s="67">
        <v>45474</v>
      </c>
      <c r="AK3" s="67">
        <v>45505</v>
      </c>
      <c r="AL3" s="67">
        <v>45536</v>
      </c>
      <c r="AM3" s="67">
        <v>45566</v>
      </c>
      <c r="AN3" s="67">
        <v>45597</v>
      </c>
      <c r="AO3" s="67">
        <v>45627</v>
      </c>
      <c r="AP3" s="67">
        <v>45658</v>
      </c>
      <c r="AQ3" s="67">
        <v>45689</v>
      </c>
      <c r="AR3" s="136">
        <v>45717</v>
      </c>
      <c r="AS3" s="450" t="s">
        <v>720</v>
      </c>
      <c r="AT3" s="5"/>
      <c r="AV3" s="67">
        <v>45383</v>
      </c>
      <c r="AW3" s="67">
        <v>45413</v>
      </c>
      <c r="AX3" s="67">
        <v>45444</v>
      </c>
      <c r="AY3" s="67">
        <v>45474</v>
      </c>
      <c r="AZ3" s="67">
        <v>45505</v>
      </c>
      <c r="BA3" s="67">
        <v>45536</v>
      </c>
      <c r="BB3" s="67">
        <v>45566</v>
      </c>
      <c r="BC3" s="67">
        <v>45597</v>
      </c>
      <c r="BD3" s="67">
        <v>45627</v>
      </c>
      <c r="BE3" s="67">
        <v>45658</v>
      </c>
      <c r="BF3" s="67">
        <v>45689</v>
      </c>
      <c r="BG3" s="136">
        <v>45717</v>
      </c>
      <c r="BH3" s="450" t="s">
        <v>720</v>
      </c>
      <c r="BI3" s="5"/>
    </row>
    <row r="4" spans="1:63">
      <c r="A4" s="622" t="s">
        <v>538</v>
      </c>
      <c r="B4" s="6" t="s">
        <v>10</v>
      </c>
      <c r="C4" s="7">
        <f>R4+AG4+AV4</f>
        <v>0</v>
      </c>
      <c r="D4" s="7">
        <f t="shared" ref="D4:N9" si="0">S4+AH4+AW4</f>
        <v>0</v>
      </c>
      <c r="E4" s="7">
        <f t="shared" si="0"/>
        <v>0</v>
      </c>
      <c r="F4" s="7">
        <f t="shared" si="0"/>
        <v>0</v>
      </c>
      <c r="G4" s="7">
        <f t="shared" si="0"/>
        <v>0</v>
      </c>
      <c r="H4" s="7">
        <f t="shared" si="0"/>
        <v>0</v>
      </c>
      <c r="I4" s="7">
        <f t="shared" si="0"/>
        <v>0</v>
      </c>
      <c r="J4" s="7">
        <f t="shared" si="0"/>
        <v>0</v>
      </c>
      <c r="K4" s="7">
        <f t="shared" si="0"/>
        <v>0</v>
      </c>
      <c r="L4" s="7">
        <f t="shared" si="0"/>
        <v>0</v>
      </c>
      <c r="M4" s="7">
        <f t="shared" si="0"/>
        <v>0</v>
      </c>
      <c r="N4" s="7">
        <f t="shared" si="0"/>
        <v>0</v>
      </c>
      <c r="O4" s="37">
        <f t="shared" ref="O4:O11" si="1">N4+M4+L4+K4+J4+I4+H4+G4+F4+E4+D4+C4</f>
        <v>0</v>
      </c>
      <c r="P4" s="38" t="e">
        <f t="shared" ref="P4:P9" si="2">O4/O$11</f>
        <v>#DIV/0!</v>
      </c>
      <c r="R4" s="7">
        <f>SUMIF('PnL by Group'!$A:$A,$BK4,'PnL by Group'!$W:$W)</f>
        <v>0</v>
      </c>
      <c r="S4" s="7">
        <f>SUMIF('PnL by Group'!$A:$A,$BK4,'PnL by Group'!$X:$X)</f>
        <v>0</v>
      </c>
      <c r="T4" s="7">
        <f>SUMIF('PnL by Group'!$A:$A,$BK4,'PnL by Group'!$Y:$Y)</f>
        <v>0</v>
      </c>
      <c r="U4" s="7">
        <f>SUMIF('PnL by Group'!$A:$A,$BK4,'PnL by Group'!$Z:$Z)</f>
        <v>0</v>
      </c>
      <c r="V4" s="7">
        <f>SUMIF('PnL by Group'!$A:$A,$BK4,'PnL by Group'!$AA:$AA)</f>
        <v>0</v>
      </c>
      <c r="W4" s="7">
        <f>SUMIF('PnL by Group'!$A:$A,$BK4,'PnL by Group'!$AB:$AB)</f>
        <v>0</v>
      </c>
      <c r="X4" s="7">
        <f>SUMIF('PnL by Group'!$A:$A,$BK4,'PnL by Group'!$AC:$AC)</f>
        <v>0</v>
      </c>
      <c r="Y4" s="7">
        <f>SUMIF('PnL by Group'!$A:$A,$BK4,'PnL by Group'!$AD:$AD)</f>
        <v>0</v>
      </c>
      <c r="Z4" s="7">
        <f>SUMIF('PnL by Group'!$A:$A,$BK4,'PnL by Group'!$AE:$AE)</f>
        <v>0</v>
      </c>
      <c r="AA4" s="7">
        <f>SUMIF('PnL by Group'!$A:$A,$BK4,'PnL by Group'!$AF:$AF)</f>
        <v>0</v>
      </c>
      <c r="AB4" s="7">
        <f>SUMIF('PnL by Group'!$A:$A,$BK4,'PnL by Group'!$AG:$AG)</f>
        <v>0</v>
      </c>
      <c r="AC4" s="7">
        <f>SUMIF('PnL by Group'!$A:$A,$BK4,'PnL by Group'!$AH:$AH)</f>
        <v>0</v>
      </c>
      <c r="AD4" s="37">
        <f t="shared" ref="AD4:AD59" si="3">AC4+AB4+AA4+Z4+Y4+X4+W4+V4+U4+T4+S4+R4</f>
        <v>0</v>
      </c>
      <c r="AE4" s="38" t="e">
        <f t="shared" ref="AE4:AE9" si="4">AD4/AD$11</f>
        <v>#DIV/0!</v>
      </c>
      <c r="AG4" s="7">
        <f>SUMIF('PnL by Group'!$A:$A,$BK4,'PnL by Group'!$AL:$AL)</f>
        <v>0</v>
      </c>
      <c r="AH4" s="7">
        <f>SUMIF('PnL by Group'!$A:$A,$BK4,'PnL by Group'!$AM:$AM)</f>
        <v>0</v>
      </c>
      <c r="AI4" s="7">
        <f>SUMIF('PnL by Group'!$A:$A,$BK4,'PnL by Group'!$AN:$AN)</f>
        <v>0</v>
      </c>
      <c r="AJ4" s="7">
        <f>SUMIF('PnL by Group'!$A:$A,$BK4,'PnL by Group'!$AO:$AO)</f>
        <v>0</v>
      </c>
      <c r="AK4" s="7">
        <f>SUMIF('PnL by Group'!$A:$A,$BK4,'PnL by Group'!$AP:$AP)</f>
        <v>0</v>
      </c>
      <c r="AL4" s="7">
        <f>SUMIF('PnL by Group'!$A:$A,$BK4,'PnL by Group'!$AQ:$AQ)</f>
        <v>0</v>
      </c>
      <c r="AM4" s="7">
        <f>SUMIF('PnL by Group'!$A:$A,$BK4,'PnL by Group'!$AR:$AR)</f>
        <v>0</v>
      </c>
      <c r="AN4" s="7">
        <f>SUMIF('PnL by Group'!$A:$A,$BK4,'PnL by Group'!$AS:$AS)</f>
        <v>0</v>
      </c>
      <c r="AO4" s="7">
        <f>SUMIF('PnL by Group'!$A:$A,$BK4,'PnL by Group'!$AT:$AT)</f>
        <v>0</v>
      </c>
      <c r="AP4" s="7">
        <f>SUMIF('PnL by Group'!$A:$A,$BK4,'PnL by Group'!$AU:$AU)</f>
        <v>0</v>
      </c>
      <c r="AQ4" s="7">
        <f>SUMIF('PnL by Group'!$A:$A,$BK4,'PnL by Group'!$AV:$AV)</f>
        <v>0</v>
      </c>
      <c r="AR4" s="7">
        <f>SUMIF('PnL by Group'!$A:$A,$BK4,'PnL by Group'!$AW:$AW)</f>
        <v>0</v>
      </c>
      <c r="AS4" s="37">
        <f t="shared" ref="AS4:AS59" si="5">AR4+AQ4+AP4+AO4+AN4+AM4+AL4+AK4+AJ4+AI4+AH4+AG4</f>
        <v>0</v>
      </c>
      <c r="AT4" s="38" t="e">
        <f>AS4/AS$11</f>
        <v>#DIV/0!</v>
      </c>
      <c r="AV4" s="7">
        <f>SUMIF('PnL by Group'!$A:$A,$BK4,'PnL by Group'!$BA:$BA)</f>
        <v>0</v>
      </c>
      <c r="AW4" s="7">
        <f>SUMIF('PnL by Group'!$A:$A,$BK4,'PnL by Group'!$BB:$BB)</f>
        <v>0</v>
      </c>
      <c r="AX4" s="7">
        <f>SUMIF('PnL by Group'!$A:$A,$BK4,'PnL by Group'!$BC:$BC)</f>
        <v>0</v>
      </c>
      <c r="AY4" s="7">
        <f>SUMIF('PnL by Group'!$A:$A,$BK4,'PnL by Group'!$BD:$BD)</f>
        <v>0</v>
      </c>
      <c r="AZ4" s="7">
        <f>SUMIF('PnL by Group'!$A:$A,$BK4,'PnL by Group'!$BE:$BE)</f>
        <v>0</v>
      </c>
      <c r="BA4" s="7">
        <f>SUMIF('PnL by Group'!$A:$A,$BK4,'PnL by Group'!$BF:$BF)</f>
        <v>0</v>
      </c>
      <c r="BB4" s="7">
        <f>SUMIF('PnL by Group'!$A:$A,$BK4,'PnL by Group'!$BG:$BG)</f>
        <v>0</v>
      </c>
      <c r="BC4" s="7">
        <f>SUMIF('PnL by Group'!$A:$A,$BK4,'PnL by Group'!$BH:$BH)</f>
        <v>0</v>
      </c>
      <c r="BD4" s="7">
        <f>SUMIF('PnL by Group'!$A:$A,$BK4,'PnL by Group'!$BI:$BI)</f>
        <v>0</v>
      </c>
      <c r="BE4" s="7">
        <f>SUMIF('PnL by Group'!$A:$A,$BK4,'PnL by Group'!$BJ:$BJ)</f>
        <v>0</v>
      </c>
      <c r="BF4" s="7">
        <f>SUMIF('PnL by Group'!$A:$A,$BK4,'PnL by Group'!$BK:$BK)</f>
        <v>0</v>
      </c>
      <c r="BG4" s="7">
        <f>SUMIF('PnL by Group'!$A:$A,$BK4,'PnL by Group'!$BL:$BL)</f>
        <v>0</v>
      </c>
      <c r="BH4" s="37">
        <f t="shared" ref="BH4:BH59" si="6">BG4+BF4+BE4+BD4+BC4+BB4+BA4+AZ4+AY4+AX4+AW4+AV4</f>
        <v>0</v>
      </c>
      <c r="BI4" s="38" t="e">
        <f>BH4/BH$11</f>
        <v>#DIV/0!</v>
      </c>
      <c r="BK4" s="2" t="s">
        <v>537</v>
      </c>
    </row>
    <row r="5" spans="1:63">
      <c r="A5" s="622"/>
      <c r="B5" s="8" t="s">
        <v>12</v>
      </c>
      <c r="C5" s="7">
        <f t="shared" ref="C5:C10" si="7">R5+AG5+AV5</f>
        <v>0</v>
      </c>
      <c r="D5" s="7">
        <f t="shared" si="0"/>
        <v>0</v>
      </c>
      <c r="E5" s="7">
        <f t="shared" si="0"/>
        <v>0</v>
      </c>
      <c r="F5" s="7">
        <f t="shared" si="0"/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37">
        <f t="shared" si="1"/>
        <v>0</v>
      </c>
      <c r="P5" s="39" t="e">
        <f t="shared" si="2"/>
        <v>#DIV/0!</v>
      </c>
      <c r="R5" s="51">
        <f>SUMIF('PnL by Group'!$A:$A,$BK5,'PnL by Group'!$W:$W)</f>
        <v>0</v>
      </c>
      <c r="S5" s="51">
        <f>SUMIF('PnL by Group'!$A:$A,$BK5,'PnL by Group'!$X:$X)</f>
        <v>0</v>
      </c>
      <c r="T5" s="51">
        <f>SUMIF('PnL by Group'!$A:$A,$BK5,'PnL by Group'!$Y:$Y)</f>
        <v>0</v>
      </c>
      <c r="U5" s="51">
        <f>SUMIF('PnL by Group'!$A:$A,$BK5,'PnL by Group'!$Z:$Z)</f>
        <v>0</v>
      </c>
      <c r="V5" s="51">
        <f>SUMIF('PnL by Group'!$A:$A,$BK5,'PnL by Group'!$AA:$AA)</f>
        <v>0</v>
      </c>
      <c r="W5" s="51">
        <f>SUMIF('PnL by Group'!$A:$A,$BK5,'PnL by Group'!$AB:$AB)</f>
        <v>0</v>
      </c>
      <c r="X5" s="51">
        <f>SUMIF('PnL by Group'!$A:$A,$BK5,'PnL by Group'!$AC:$AC)</f>
        <v>0</v>
      </c>
      <c r="Y5" s="51">
        <f>SUMIF('PnL by Group'!$A:$A,$BK5,'PnL by Group'!$AD:$AD)</f>
        <v>0</v>
      </c>
      <c r="Z5" s="51">
        <f>SUMIF('PnL by Group'!$A:$A,$BK5,'PnL by Group'!$AE:$AE)</f>
        <v>0</v>
      </c>
      <c r="AA5" s="51">
        <f>SUMIF('PnL by Group'!$A:$A,$BK5,'PnL by Group'!$AF:$AF)</f>
        <v>0</v>
      </c>
      <c r="AB5" s="51">
        <f>SUMIF('PnL by Group'!$A:$A,$BK5,'PnL by Group'!$AG:$AG)</f>
        <v>0</v>
      </c>
      <c r="AC5" s="51">
        <f>SUMIF('PnL by Group'!$A:$A,$BK5,'PnL by Group'!$AH:$AH)</f>
        <v>0</v>
      </c>
      <c r="AD5" s="52">
        <f>AC5+AB5+AA5+Z5+Y5+X5+W5+V5+U5+T5+S5+R5</f>
        <v>0</v>
      </c>
      <c r="AE5" s="39" t="e">
        <f t="shared" si="4"/>
        <v>#DIV/0!</v>
      </c>
      <c r="AG5" s="51">
        <f>SUMIF('PnL by Group'!$A:$A,$BK5,'PnL by Group'!$AL:$AL)</f>
        <v>0</v>
      </c>
      <c r="AH5" s="51">
        <f>SUMIF('PnL by Group'!$A:$A,$BK5,'PnL by Group'!$AM:$AM)</f>
        <v>0</v>
      </c>
      <c r="AI5" s="51">
        <f>SUMIF('PnL by Group'!$A:$A,$BK5,'PnL by Group'!$AN:$AN)</f>
        <v>0</v>
      </c>
      <c r="AJ5" s="51">
        <f>SUMIF('PnL by Group'!$A:$A,$BK5,'PnL by Group'!$AO:$AO)</f>
        <v>0</v>
      </c>
      <c r="AK5" s="51">
        <f>SUMIF('PnL by Group'!$A:$A,$BK5,'PnL by Group'!$AP:$AP)</f>
        <v>0</v>
      </c>
      <c r="AL5" s="51">
        <f>SUMIF('PnL by Group'!$A:$A,$BK5,'PnL by Group'!$AQ:$AQ)</f>
        <v>0</v>
      </c>
      <c r="AM5" s="51">
        <f>SUMIF('PnL by Group'!$A:$A,$BK5,'PnL by Group'!$AR:$AR)</f>
        <v>0</v>
      </c>
      <c r="AN5" s="51">
        <f>SUMIF('PnL by Group'!$A:$A,$BK5,'PnL by Group'!$AS:$AS)</f>
        <v>0</v>
      </c>
      <c r="AO5" s="51">
        <f>SUMIF('PnL by Group'!$A:$A,$BK5,'PnL by Group'!$AT:$AT)</f>
        <v>0</v>
      </c>
      <c r="AP5" s="51">
        <f>SUMIF('PnL by Group'!$A:$A,$BK5,'PnL by Group'!$AU:$AU)</f>
        <v>0</v>
      </c>
      <c r="AQ5" s="51">
        <f>SUMIF('PnL by Group'!$A:$A,$BK5,'PnL by Group'!$AV:$AV)</f>
        <v>0</v>
      </c>
      <c r="AR5" s="51">
        <f>SUMIF('PnL by Group'!$A:$A,$BK5,'PnL by Group'!$AW:$AW)</f>
        <v>0</v>
      </c>
      <c r="AS5" s="52">
        <f t="shared" si="5"/>
        <v>0</v>
      </c>
      <c r="AT5" s="39" t="e">
        <f t="shared" ref="AT5:AT59" si="8">AS5/AS$11</f>
        <v>#DIV/0!</v>
      </c>
      <c r="AV5" s="51">
        <f>SUMIF('PnL by Group'!$A:$A,$BK5,'PnL by Group'!$BA:$BA)</f>
        <v>0</v>
      </c>
      <c r="AW5" s="51">
        <f>SUMIF('PnL by Group'!$A:$A,$BK5,'PnL by Group'!$BB:$BB)</f>
        <v>0</v>
      </c>
      <c r="AX5" s="51">
        <f>SUMIF('PnL by Group'!$A:$A,$BK5,'PnL by Group'!$BC:$BC)</f>
        <v>0</v>
      </c>
      <c r="AY5" s="51">
        <f>SUMIF('PnL by Group'!$A:$A,$BK5,'PnL by Group'!$BD:$BD)</f>
        <v>0</v>
      </c>
      <c r="AZ5" s="51">
        <f>SUMIF('PnL by Group'!$A:$A,$BK5,'PnL by Group'!$BE:$BE)</f>
        <v>0</v>
      </c>
      <c r="BA5" s="51">
        <f>SUMIF('PnL by Group'!$A:$A,$BK5,'PnL by Group'!$BF:$BF)</f>
        <v>0</v>
      </c>
      <c r="BB5" s="51">
        <f>SUMIF('PnL by Group'!$A:$A,$BK5,'PnL by Group'!$BG:$BG)</f>
        <v>0</v>
      </c>
      <c r="BC5" s="51">
        <f>SUMIF('PnL by Group'!$A:$A,$BK5,'PnL by Group'!$BH:$BH)</f>
        <v>0</v>
      </c>
      <c r="BD5" s="51">
        <f>SUMIF('PnL by Group'!$A:$A,$BK5,'PnL by Group'!$BI:$BI)</f>
        <v>0</v>
      </c>
      <c r="BE5" s="51">
        <f>SUMIF('PnL by Group'!$A:$A,$BK5,'PnL by Group'!$BJ:$BJ)</f>
        <v>0</v>
      </c>
      <c r="BF5" s="51">
        <f>SUMIF('PnL by Group'!$A:$A,$BK5,'PnL by Group'!$BK:$BK)</f>
        <v>0</v>
      </c>
      <c r="BG5" s="51">
        <f>SUMIF('PnL by Group'!$A:$A,$BK5,'PnL by Group'!$BL:$BL)</f>
        <v>0</v>
      </c>
      <c r="BH5" s="52">
        <f t="shared" si="6"/>
        <v>0</v>
      </c>
      <c r="BI5" s="39" t="e">
        <f t="shared" ref="BI5:BI59" si="9">BH5/BH$11</f>
        <v>#DIV/0!</v>
      </c>
      <c r="BK5" s="2" t="s">
        <v>539</v>
      </c>
    </row>
    <row r="6" spans="1:63">
      <c r="A6" s="622"/>
      <c r="B6" s="8" t="s">
        <v>14</v>
      </c>
      <c r="C6" s="7">
        <f t="shared" si="7"/>
        <v>0</v>
      </c>
      <c r="D6" s="7">
        <f t="shared" si="0"/>
        <v>0</v>
      </c>
      <c r="E6" s="7">
        <f t="shared" si="0"/>
        <v>0</v>
      </c>
      <c r="F6" s="7">
        <f t="shared" si="0"/>
        <v>0</v>
      </c>
      <c r="G6" s="7">
        <f t="shared" si="0"/>
        <v>0</v>
      </c>
      <c r="H6" s="7">
        <f t="shared" si="0"/>
        <v>0</v>
      </c>
      <c r="I6" s="7">
        <f t="shared" si="0"/>
        <v>0</v>
      </c>
      <c r="J6" s="7">
        <f t="shared" si="0"/>
        <v>0</v>
      </c>
      <c r="K6" s="7">
        <f t="shared" si="0"/>
        <v>0</v>
      </c>
      <c r="L6" s="7">
        <f t="shared" si="0"/>
        <v>0</v>
      </c>
      <c r="M6" s="7">
        <f t="shared" si="0"/>
        <v>0</v>
      </c>
      <c r="N6" s="7">
        <f t="shared" si="0"/>
        <v>0</v>
      </c>
      <c r="O6" s="37">
        <f t="shared" si="1"/>
        <v>0</v>
      </c>
      <c r="P6" s="39" t="e">
        <f t="shared" si="2"/>
        <v>#DIV/0!</v>
      </c>
      <c r="R6" s="51">
        <f>SUMIF('PnL by Group'!$A:$A,$BK6,'PnL by Group'!$W:$W)</f>
        <v>0</v>
      </c>
      <c r="S6" s="51">
        <f>SUMIF('PnL by Group'!$A:$A,$BK6,'PnL by Group'!$X:$X)</f>
        <v>0</v>
      </c>
      <c r="T6" s="51">
        <f>SUMIF('PnL by Group'!$A:$A,$BK6,'PnL by Group'!$Y:$Y)</f>
        <v>0</v>
      </c>
      <c r="U6" s="51">
        <f>SUMIF('PnL by Group'!$A:$A,$BK6,'PnL by Group'!$Z:$Z)</f>
        <v>0</v>
      </c>
      <c r="V6" s="51">
        <f>SUMIF('PnL by Group'!$A:$A,$BK6,'PnL by Group'!$AA:$AA)</f>
        <v>0</v>
      </c>
      <c r="W6" s="51">
        <f>SUMIF('PnL by Group'!$A:$A,$BK6,'PnL by Group'!$AB:$AB)</f>
        <v>0</v>
      </c>
      <c r="X6" s="51">
        <f>SUMIF('PnL by Group'!$A:$A,$BK6,'PnL by Group'!$AC:$AC)</f>
        <v>0</v>
      </c>
      <c r="Y6" s="51">
        <f>SUMIF('PnL by Group'!$A:$A,$BK6,'PnL by Group'!$AD:$AD)</f>
        <v>0</v>
      </c>
      <c r="Z6" s="51">
        <f>SUMIF('PnL by Group'!$A:$A,$BK6,'PnL by Group'!$AE:$AE)</f>
        <v>0</v>
      </c>
      <c r="AA6" s="51">
        <f>SUMIF('PnL by Group'!$A:$A,$BK6,'PnL by Group'!$AF:$AF)</f>
        <v>0</v>
      </c>
      <c r="AB6" s="51">
        <f>SUMIF('PnL by Group'!$A:$A,$BK6,'PnL by Group'!$AG:$AG)</f>
        <v>0</v>
      </c>
      <c r="AC6" s="51">
        <f>SUMIF('PnL by Group'!$A:$A,$BK6,'PnL by Group'!$AH:$AH)</f>
        <v>0</v>
      </c>
      <c r="AD6" s="52">
        <f>AC6+AB6+AA6+Z6+Y6+X6+W6+V6+U6+T6+S6+R6</f>
        <v>0</v>
      </c>
      <c r="AE6" s="39" t="e">
        <f t="shared" si="4"/>
        <v>#DIV/0!</v>
      </c>
      <c r="AG6" s="51">
        <f>SUMIF('PnL by Group'!$A:$A,$BK6,'PnL by Group'!$AL:$AL)</f>
        <v>0</v>
      </c>
      <c r="AH6" s="51">
        <f>SUMIF('PnL by Group'!$A:$A,$BK6,'PnL by Group'!$AM:$AM)</f>
        <v>0</v>
      </c>
      <c r="AI6" s="51">
        <f>SUMIF('PnL by Group'!$A:$A,$BK6,'PnL by Group'!$AN:$AN)</f>
        <v>0</v>
      </c>
      <c r="AJ6" s="51">
        <f>SUMIF('PnL by Group'!$A:$A,$BK6,'PnL by Group'!$AO:$AO)</f>
        <v>0</v>
      </c>
      <c r="AK6" s="51">
        <f>SUMIF('PnL by Group'!$A:$A,$BK6,'PnL by Group'!$AP:$AP)</f>
        <v>0</v>
      </c>
      <c r="AL6" s="51">
        <f>SUMIF('PnL by Group'!$A:$A,$BK6,'PnL by Group'!$AQ:$AQ)</f>
        <v>0</v>
      </c>
      <c r="AM6" s="51">
        <f>SUMIF('PnL by Group'!$A:$A,$BK6,'PnL by Group'!$AR:$AR)</f>
        <v>0</v>
      </c>
      <c r="AN6" s="51">
        <f>SUMIF('PnL by Group'!$A:$A,$BK6,'PnL by Group'!$AS:$AS)</f>
        <v>0</v>
      </c>
      <c r="AO6" s="51">
        <f>SUMIF('PnL by Group'!$A:$A,$BK6,'PnL by Group'!$AT:$AT)</f>
        <v>0</v>
      </c>
      <c r="AP6" s="51">
        <f>SUMIF('PnL by Group'!$A:$A,$BK6,'PnL by Group'!$AU:$AU)</f>
        <v>0</v>
      </c>
      <c r="AQ6" s="51">
        <f>SUMIF('PnL by Group'!$A:$A,$BK6,'PnL by Group'!$AV:$AV)</f>
        <v>0</v>
      </c>
      <c r="AR6" s="51">
        <f>SUMIF('PnL by Group'!$A:$A,$BK6,'PnL by Group'!$AW:$AW)</f>
        <v>0</v>
      </c>
      <c r="AS6" s="52">
        <f t="shared" si="5"/>
        <v>0</v>
      </c>
      <c r="AT6" s="39" t="e">
        <f t="shared" si="8"/>
        <v>#DIV/0!</v>
      </c>
      <c r="AV6" s="51">
        <f>SUMIF('PnL by Group'!$A:$A,$BK6,'PnL by Group'!$BA:$BA)</f>
        <v>0</v>
      </c>
      <c r="AW6" s="51">
        <f>SUMIF('PnL by Group'!$A:$A,$BK6,'PnL by Group'!$BB:$BB)</f>
        <v>0</v>
      </c>
      <c r="AX6" s="51">
        <f>SUMIF('PnL by Group'!$A:$A,$BK6,'PnL by Group'!$BC:$BC)</f>
        <v>0</v>
      </c>
      <c r="AY6" s="51">
        <f>SUMIF('PnL by Group'!$A:$A,$BK6,'PnL by Group'!$BD:$BD)</f>
        <v>0</v>
      </c>
      <c r="AZ6" s="51">
        <f>SUMIF('PnL by Group'!$A:$A,$BK6,'PnL by Group'!$BE:$BE)</f>
        <v>0</v>
      </c>
      <c r="BA6" s="51">
        <f>SUMIF('PnL by Group'!$A:$A,$BK6,'PnL by Group'!$BF:$BF)</f>
        <v>0</v>
      </c>
      <c r="BB6" s="51">
        <f>SUMIF('PnL by Group'!$A:$A,$BK6,'PnL by Group'!$BG:$BG)</f>
        <v>0</v>
      </c>
      <c r="BC6" s="51">
        <f>SUMIF('PnL by Group'!$A:$A,$BK6,'PnL by Group'!$BH:$BH)</f>
        <v>0</v>
      </c>
      <c r="BD6" s="51">
        <f>SUMIF('PnL by Group'!$A:$A,$BK6,'PnL by Group'!$BI:$BI)</f>
        <v>0</v>
      </c>
      <c r="BE6" s="51">
        <f>SUMIF('PnL by Group'!$A:$A,$BK6,'PnL by Group'!$BJ:$BJ)</f>
        <v>0</v>
      </c>
      <c r="BF6" s="51">
        <f>SUMIF('PnL by Group'!$A:$A,$BK6,'PnL by Group'!$BK:$BK)</f>
        <v>0</v>
      </c>
      <c r="BG6" s="51">
        <f>SUMIF('PnL by Group'!$A:$A,$BK6,'PnL by Group'!$BL:$BL)</f>
        <v>0</v>
      </c>
      <c r="BH6" s="52">
        <f t="shared" si="6"/>
        <v>0</v>
      </c>
      <c r="BI6" s="39" t="e">
        <f t="shared" si="9"/>
        <v>#DIV/0!</v>
      </c>
      <c r="BK6" s="2" t="s">
        <v>540</v>
      </c>
    </row>
    <row r="7" spans="1:63">
      <c r="A7" s="622"/>
      <c r="B7" s="8" t="s">
        <v>16</v>
      </c>
      <c r="C7" s="7">
        <f t="shared" si="7"/>
        <v>0</v>
      </c>
      <c r="D7" s="7">
        <f t="shared" si="0"/>
        <v>0</v>
      </c>
      <c r="E7" s="7">
        <f t="shared" si="0"/>
        <v>0</v>
      </c>
      <c r="F7" s="7">
        <f t="shared" si="0"/>
        <v>0</v>
      </c>
      <c r="G7" s="7">
        <f t="shared" si="0"/>
        <v>0</v>
      </c>
      <c r="H7" s="7">
        <f t="shared" si="0"/>
        <v>0</v>
      </c>
      <c r="I7" s="7">
        <f t="shared" si="0"/>
        <v>0</v>
      </c>
      <c r="J7" s="7">
        <f t="shared" si="0"/>
        <v>0</v>
      </c>
      <c r="K7" s="7">
        <f t="shared" si="0"/>
        <v>0</v>
      </c>
      <c r="L7" s="7">
        <f t="shared" si="0"/>
        <v>0</v>
      </c>
      <c r="M7" s="7">
        <f t="shared" si="0"/>
        <v>0</v>
      </c>
      <c r="N7" s="7">
        <f t="shared" si="0"/>
        <v>0</v>
      </c>
      <c r="O7" s="37">
        <f t="shared" si="1"/>
        <v>0</v>
      </c>
      <c r="P7" s="39" t="e">
        <f t="shared" si="2"/>
        <v>#DIV/0!</v>
      </c>
      <c r="R7" s="51">
        <f>SUMIF('PnL by Group'!$A:$A,$BK7,'PnL by Group'!$W:$W)</f>
        <v>0</v>
      </c>
      <c r="S7" s="51">
        <f>SUMIF('PnL by Group'!$A:$A,$BK7,'PnL by Group'!$X:$X)</f>
        <v>0</v>
      </c>
      <c r="T7" s="51">
        <f>SUMIF('PnL by Group'!$A:$A,$BK7,'PnL by Group'!$Y:$Y)</f>
        <v>0</v>
      </c>
      <c r="U7" s="51">
        <f>SUMIF('PnL by Group'!$A:$A,$BK7,'PnL by Group'!$Z:$Z)</f>
        <v>0</v>
      </c>
      <c r="V7" s="51">
        <f>SUMIF('PnL by Group'!$A:$A,$BK7,'PnL by Group'!$AA:$AA)</f>
        <v>0</v>
      </c>
      <c r="W7" s="51">
        <f>SUMIF('PnL by Group'!$A:$A,$BK7,'PnL by Group'!$AB:$AB)</f>
        <v>0</v>
      </c>
      <c r="X7" s="51">
        <f>SUMIF('PnL by Group'!$A:$A,$BK7,'PnL by Group'!$AC:$AC)</f>
        <v>0</v>
      </c>
      <c r="Y7" s="51">
        <f>SUMIF('PnL by Group'!$A:$A,$BK7,'PnL by Group'!$AD:$AD)</f>
        <v>0</v>
      </c>
      <c r="Z7" s="51">
        <f>SUMIF('PnL by Group'!$A:$A,$BK7,'PnL by Group'!$AE:$AE)</f>
        <v>0</v>
      </c>
      <c r="AA7" s="51">
        <f>SUMIF('PnL by Group'!$A:$A,$BK7,'PnL by Group'!$AF:$AF)</f>
        <v>0</v>
      </c>
      <c r="AB7" s="51">
        <f>SUMIF('PnL by Group'!$A:$A,$BK7,'PnL by Group'!$AG:$AG)</f>
        <v>0</v>
      </c>
      <c r="AC7" s="51">
        <f>SUMIF('PnL by Group'!$A:$A,$BK7,'PnL by Group'!$AH:$AH)</f>
        <v>0</v>
      </c>
      <c r="AD7" s="52">
        <f>AC7+AB7+AA7+Z7+Y7+X7+W7+V7+U7+T7+S7+R7</f>
        <v>0</v>
      </c>
      <c r="AE7" s="39" t="e">
        <f t="shared" si="4"/>
        <v>#DIV/0!</v>
      </c>
      <c r="AG7" s="51">
        <f>SUMIF('PnL by Group'!$A:$A,$BK7,'PnL by Group'!$AL:$AL)</f>
        <v>0</v>
      </c>
      <c r="AH7" s="51">
        <f>SUMIF('PnL by Group'!$A:$A,$BK7,'PnL by Group'!$AM:$AM)</f>
        <v>0</v>
      </c>
      <c r="AI7" s="51">
        <f>SUMIF('PnL by Group'!$A:$A,$BK7,'PnL by Group'!$AN:$AN)</f>
        <v>0</v>
      </c>
      <c r="AJ7" s="51">
        <f>SUMIF('PnL by Group'!$A:$A,$BK7,'PnL by Group'!$AO:$AO)</f>
        <v>0</v>
      </c>
      <c r="AK7" s="51">
        <f>SUMIF('PnL by Group'!$A:$A,$BK7,'PnL by Group'!$AP:$AP)</f>
        <v>0</v>
      </c>
      <c r="AL7" s="51">
        <f>SUMIF('PnL by Group'!$A:$A,$BK7,'PnL by Group'!$AQ:$AQ)</f>
        <v>0</v>
      </c>
      <c r="AM7" s="51">
        <f>SUMIF('PnL by Group'!$A:$A,$BK7,'PnL by Group'!$AR:$AR)</f>
        <v>0</v>
      </c>
      <c r="AN7" s="51">
        <f>SUMIF('PnL by Group'!$A:$A,$BK7,'PnL by Group'!$AS:$AS)</f>
        <v>0</v>
      </c>
      <c r="AO7" s="51">
        <f>SUMIF('PnL by Group'!$A:$A,$BK7,'PnL by Group'!$AT:$AT)</f>
        <v>0</v>
      </c>
      <c r="AP7" s="51">
        <f>SUMIF('PnL by Group'!$A:$A,$BK7,'PnL by Group'!$AU:$AU)</f>
        <v>0</v>
      </c>
      <c r="AQ7" s="51">
        <f>SUMIF('PnL by Group'!$A:$A,$BK7,'PnL by Group'!$AV:$AV)</f>
        <v>0</v>
      </c>
      <c r="AR7" s="51">
        <f>SUMIF('PnL by Group'!$A:$A,$BK7,'PnL by Group'!$AW:$AW)</f>
        <v>0</v>
      </c>
      <c r="AS7" s="52">
        <f t="shared" si="5"/>
        <v>0</v>
      </c>
      <c r="AT7" s="39" t="e">
        <f t="shared" si="8"/>
        <v>#DIV/0!</v>
      </c>
      <c r="AV7" s="51">
        <f>SUMIF('PnL by Group'!$A:$A,$BK7,'PnL by Group'!$BA:$BA)</f>
        <v>0</v>
      </c>
      <c r="AW7" s="51">
        <f>SUMIF('PnL by Group'!$A:$A,$BK7,'PnL by Group'!$BB:$BB)</f>
        <v>0</v>
      </c>
      <c r="AX7" s="51">
        <f>SUMIF('PnL by Group'!$A:$A,$BK7,'PnL by Group'!$BC:$BC)</f>
        <v>0</v>
      </c>
      <c r="AY7" s="51">
        <f>SUMIF('PnL by Group'!$A:$A,$BK7,'PnL by Group'!$BD:$BD)</f>
        <v>0</v>
      </c>
      <c r="AZ7" s="51">
        <f>SUMIF('PnL by Group'!$A:$A,$BK7,'PnL by Group'!$BE:$BE)</f>
        <v>0</v>
      </c>
      <c r="BA7" s="51">
        <f>SUMIF('PnL by Group'!$A:$A,$BK7,'PnL by Group'!$BF:$BF)</f>
        <v>0</v>
      </c>
      <c r="BB7" s="51">
        <f>SUMIF('PnL by Group'!$A:$A,$BK7,'PnL by Group'!$BG:$BG)</f>
        <v>0</v>
      </c>
      <c r="BC7" s="51">
        <f>SUMIF('PnL by Group'!$A:$A,$BK7,'PnL by Group'!$BH:$BH)</f>
        <v>0</v>
      </c>
      <c r="BD7" s="51">
        <f>SUMIF('PnL by Group'!$A:$A,$BK7,'PnL by Group'!$BI:$BI)</f>
        <v>0</v>
      </c>
      <c r="BE7" s="51">
        <f>SUMIF('PnL by Group'!$A:$A,$BK7,'PnL by Group'!$BJ:$BJ)</f>
        <v>0</v>
      </c>
      <c r="BF7" s="51">
        <f>SUMIF('PnL by Group'!$A:$A,$BK7,'PnL by Group'!$BK:$BK)</f>
        <v>0</v>
      </c>
      <c r="BG7" s="51">
        <f>SUMIF('PnL by Group'!$A:$A,$BK7,'PnL by Group'!$BL:$BL)</f>
        <v>0</v>
      </c>
      <c r="BH7" s="52">
        <f t="shared" si="6"/>
        <v>0</v>
      </c>
      <c r="BI7" s="39" t="e">
        <f t="shared" si="9"/>
        <v>#DIV/0!</v>
      </c>
      <c r="BK7" s="2" t="s">
        <v>541</v>
      </c>
    </row>
    <row r="8" spans="1:63">
      <c r="A8" s="622"/>
      <c r="B8" s="8" t="s">
        <v>18</v>
      </c>
      <c r="C8" s="7">
        <f t="shared" si="7"/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7">
        <f t="shared" si="0"/>
        <v>0</v>
      </c>
      <c r="O8" s="37">
        <f t="shared" si="1"/>
        <v>0</v>
      </c>
      <c r="P8" s="39" t="e">
        <f t="shared" si="2"/>
        <v>#DIV/0!</v>
      </c>
      <c r="R8" s="51">
        <f>SUMIF('PnL by Group'!$A:$A,$BK8,'PnL by Group'!$W:$W)</f>
        <v>0</v>
      </c>
      <c r="S8" s="51">
        <f>SUMIF('PnL by Group'!$A:$A,$BK8,'PnL by Group'!$X:$X)</f>
        <v>0</v>
      </c>
      <c r="T8" s="51">
        <f>SUMIF('PnL by Group'!$A:$A,$BK8,'PnL by Group'!$Y:$Y)</f>
        <v>0</v>
      </c>
      <c r="U8" s="51">
        <f>SUMIF('PnL by Group'!$A:$A,$BK8,'PnL by Group'!$Z:$Z)</f>
        <v>0</v>
      </c>
      <c r="V8" s="51">
        <f>SUMIF('PnL by Group'!$A:$A,$BK8,'PnL by Group'!$AA:$AA)</f>
        <v>0</v>
      </c>
      <c r="W8" s="51">
        <f>SUMIF('PnL by Group'!$A:$A,$BK8,'PnL by Group'!$AB:$AB)</f>
        <v>0</v>
      </c>
      <c r="X8" s="51">
        <f>SUMIF('PnL by Group'!$A:$A,$BK8,'PnL by Group'!$AC:$AC)</f>
        <v>0</v>
      </c>
      <c r="Y8" s="51">
        <f>SUMIF('PnL by Group'!$A:$A,$BK8,'PnL by Group'!$AD:$AD)</f>
        <v>0</v>
      </c>
      <c r="Z8" s="51">
        <f>SUMIF('PnL by Group'!$A:$A,$BK8,'PnL by Group'!$AE:$AE)</f>
        <v>0</v>
      </c>
      <c r="AA8" s="51">
        <f>SUMIF('PnL by Group'!$A:$A,$BK8,'PnL by Group'!$AF:$AF)</f>
        <v>0</v>
      </c>
      <c r="AB8" s="51">
        <f>SUMIF('PnL by Group'!$A:$A,$BK8,'PnL by Group'!$AG:$AG)</f>
        <v>0</v>
      </c>
      <c r="AC8" s="51">
        <f>SUMIF('PnL by Group'!$A:$A,$BK8,'PnL by Group'!$AH:$AH)</f>
        <v>0</v>
      </c>
      <c r="AD8" s="52">
        <f>AC8+AB8+AA8+Z8+Y8+X8+W8+V8+U8+T8+S8+R8</f>
        <v>0</v>
      </c>
      <c r="AE8" s="39" t="e">
        <f t="shared" si="4"/>
        <v>#DIV/0!</v>
      </c>
      <c r="AG8" s="51">
        <f>SUMIF('PnL by Group'!$A:$A,$BK8,'PnL by Group'!$AL:$AL)</f>
        <v>0</v>
      </c>
      <c r="AH8" s="51">
        <f>SUMIF('PnL by Group'!$A:$A,$BK8,'PnL by Group'!$AM:$AM)</f>
        <v>0</v>
      </c>
      <c r="AI8" s="51">
        <f>SUMIF('PnL by Group'!$A:$A,$BK8,'PnL by Group'!$AN:$AN)</f>
        <v>0</v>
      </c>
      <c r="AJ8" s="51">
        <f>SUMIF('PnL by Group'!$A:$A,$BK8,'PnL by Group'!$AO:$AO)</f>
        <v>0</v>
      </c>
      <c r="AK8" s="51">
        <f>SUMIF('PnL by Group'!$A:$A,$BK8,'PnL by Group'!$AP:$AP)</f>
        <v>0</v>
      </c>
      <c r="AL8" s="51">
        <f>SUMIF('PnL by Group'!$A:$A,$BK8,'PnL by Group'!$AQ:$AQ)</f>
        <v>0</v>
      </c>
      <c r="AM8" s="51">
        <f>SUMIF('PnL by Group'!$A:$A,$BK8,'PnL by Group'!$AR:$AR)</f>
        <v>0</v>
      </c>
      <c r="AN8" s="51">
        <f>SUMIF('PnL by Group'!$A:$A,$BK8,'PnL by Group'!$AS:$AS)</f>
        <v>0</v>
      </c>
      <c r="AO8" s="51">
        <f>SUMIF('PnL by Group'!$A:$A,$BK8,'PnL by Group'!$AT:$AT)</f>
        <v>0</v>
      </c>
      <c r="AP8" s="51">
        <f>SUMIF('PnL by Group'!$A:$A,$BK8,'PnL by Group'!$AU:$AU)</f>
        <v>0</v>
      </c>
      <c r="AQ8" s="51">
        <f>SUMIF('PnL by Group'!$A:$A,$BK8,'PnL by Group'!$AV:$AV)</f>
        <v>0</v>
      </c>
      <c r="AR8" s="51">
        <f>SUMIF('PnL by Group'!$A:$A,$BK8,'PnL by Group'!$AW:$AW)</f>
        <v>0</v>
      </c>
      <c r="AS8" s="52">
        <f t="shared" si="5"/>
        <v>0</v>
      </c>
      <c r="AT8" s="39" t="e">
        <f t="shared" si="8"/>
        <v>#DIV/0!</v>
      </c>
      <c r="AV8" s="51">
        <f>SUMIF('PnL by Group'!$A:$A,$BK8,'PnL by Group'!$BA:$BA)</f>
        <v>0</v>
      </c>
      <c r="AW8" s="51">
        <f>SUMIF('PnL by Group'!$A:$A,$BK8,'PnL by Group'!$BB:$BB)</f>
        <v>0</v>
      </c>
      <c r="AX8" s="51">
        <f>SUMIF('PnL by Group'!$A:$A,$BK8,'PnL by Group'!$BC:$BC)</f>
        <v>0</v>
      </c>
      <c r="AY8" s="51">
        <f>SUMIF('PnL by Group'!$A:$A,$BK8,'PnL by Group'!$BD:$BD)</f>
        <v>0</v>
      </c>
      <c r="AZ8" s="51">
        <f>SUMIF('PnL by Group'!$A:$A,$BK8,'PnL by Group'!$BE:$BE)</f>
        <v>0</v>
      </c>
      <c r="BA8" s="51">
        <f>SUMIF('PnL by Group'!$A:$A,$BK8,'PnL by Group'!$BF:$BF)</f>
        <v>0</v>
      </c>
      <c r="BB8" s="51">
        <f>SUMIF('PnL by Group'!$A:$A,$BK8,'PnL by Group'!$BG:$BG)</f>
        <v>0</v>
      </c>
      <c r="BC8" s="51">
        <f>SUMIF('PnL by Group'!$A:$A,$BK8,'PnL by Group'!$BH:$BH)</f>
        <v>0</v>
      </c>
      <c r="BD8" s="51">
        <f>SUMIF('PnL by Group'!$A:$A,$BK8,'PnL by Group'!$BI:$BI)</f>
        <v>0</v>
      </c>
      <c r="BE8" s="51">
        <f>SUMIF('PnL by Group'!$A:$A,$BK8,'PnL by Group'!$BJ:$BJ)</f>
        <v>0</v>
      </c>
      <c r="BF8" s="51">
        <f>SUMIF('PnL by Group'!$A:$A,$BK8,'PnL by Group'!$BK:$BK)</f>
        <v>0</v>
      </c>
      <c r="BG8" s="51">
        <f>SUMIF('PnL by Group'!$A:$A,$BK8,'PnL by Group'!$BL:$BL)</f>
        <v>0</v>
      </c>
      <c r="BH8" s="52">
        <f t="shared" si="6"/>
        <v>0</v>
      </c>
      <c r="BI8" s="39" t="e">
        <f t="shared" si="9"/>
        <v>#DIV/0!</v>
      </c>
      <c r="BK8" s="2" t="s">
        <v>542</v>
      </c>
    </row>
    <row r="9" spans="1:63">
      <c r="A9" s="622"/>
      <c r="B9" s="8" t="s">
        <v>20</v>
      </c>
      <c r="C9" s="7">
        <f t="shared" si="7"/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37">
        <f t="shared" si="1"/>
        <v>0</v>
      </c>
      <c r="P9" s="39" t="e">
        <f t="shared" si="2"/>
        <v>#DIV/0!</v>
      </c>
      <c r="R9" s="51">
        <f>SUMIF('PnL by Group'!$A:$A,$BK9,'PnL by Group'!$W:$W)</f>
        <v>0</v>
      </c>
      <c r="S9" s="51">
        <f>SUMIF('PnL by Group'!$A:$A,$BK9,'PnL by Group'!$X:$X)</f>
        <v>0</v>
      </c>
      <c r="T9" s="51">
        <f>SUMIF('PnL by Group'!$A:$A,$BK9,'PnL by Group'!$Y:$Y)</f>
        <v>0</v>
      </c>
      <c r="U9" s="51">
        <f>SUMIF('PnL by Group'!$A:$A,$BK9,'PnL by Group'!$Z:$Z)</f>
        <v>0</v>
      </c>
      <c r="V9" s="51">
        <f>SUMIF('PnL by Group'!$A:$A,$BK9,'PnL by Group'!$AA:$AA)</f>
        <v>0</v>
      </c>
      <c r="W9" s="51">
        <f>SUMIF('PnL by Group'!$A:$A,$BK9,'PnL by Group'!$AB:$AB)</f>
        <v>0</v>
      </c>
      <c r="X9" s="51">
        <f>SUMIF('PnL by Group'!$A:$A,$BK9,'PnL by Group'!$AC:$AC)</f>
        <v>0</v>
      </c>
      <c r="Y9" s="51">
        <f>SUMIF('PnL by Group'!$A:$A,$BK9,'PnL by Group'!$AD:$AD)</f>
        <v>0</v>
      </c>
      <c r="Z9" s="51">
        <f>SUMIF('PnL by Group'!$A:$A,$BK9,'PnL by Group'!$AE:$AE)</f>
        <v>0</v>
      </c>
      <c r="AA9" s="51">
        <f>SUMIF('PnL by Group'!$A:$A,$BK9,'PnL by Group'!$AF:$AF)</f>
        <v>0</v>
      </c>
      <c r="AB9" s="51">
        <f>SUMIF('PnL by Group'!$A:$A,$BK9,'PnL by Group'!$AG:$AG)</f>
        <v>0</v>
      </c>
      <c r="AC9" s="51">
        <f>SUMIF('PnL by Group'!$A:$A,$BK9,'PnL by Group'!$AH:$AH)</f>
        <v>0</v>
      </c>
      <c r="AD9" s="52">
        <f>AC9+AB9+AA9+Z9+Y9+X9+W9+V9+U9+T9+S9+R9</f>
        <v>0</v>
      </c>
      <c r="AE9" s="39" t="e">
        <f t="shared" si="4"/>
        <v>#DIV/0!</v>
      </c>
      <c r="AG9" s="51">
        <f>SUMIF('PnL by Group'!$A:$A,$BK9,'PnL by Group'!$AL:$AL)</f>
        <v>0</v>
      </c>
      <c r="AH9" s="51">
        <f>SUMIF('PnL by Group'!$A:$A,$BK9,'PnL by Group'!$AM:$AM)</f>
        <v>0</v>
      </c>
      <c r="AI9" s="51">
        <f>SUMIF('PnL by Group'!$A:$A,$BK9,'PnL by Group'!$AN:$AN)</f>
        <v>0</v>
      </c>
      <c r="AJ9" s="51">
        <f>SUMIF('PnL by Group'!$A:$A,$BK9,'PnL by Group'!$AO:$AO)</f>
        <v>0</v>
      </c>
      <c r="AK9" s="51">
        <f>SUMIF('PnL by Group'!$A:$A,$BK9,'PnL by Group'!$AP:$AP)</f>
        <v>0</v>
      </c>
      <c r="AL9" s="51">
        <f>SUMIF('PnL by Group'!$A:$A,$BK9,'PnL by Group'!$AQ:$AQ)</f>
        <v>0</v>
      </c>
      <c r="AM9" s="51">
        <f>SUMIF('PnL by Group'!$A:$A,$BK9,'PnL by Group'!$AR:$AR)</f>
        <v>0</v>
      </c>
      <c r="AN9" s="51">
        <f>SUMIF('PnL by Group'!$A:$A,$BK9,'PnL by Group'!$AS:$AS)</f>
        <v>0</v>
      </c>
      <c r="AO9" s="51">
        <f>SUMIF('PnL by Group'!$A:$A,$BK9,'PnL by Group'!$AT:$AT)</f>
        <v>0</v>
      </c>
      <c r="AP9" s="51">
        <f>SUMIF('PnL by Group'!$A:$A,$BK9,'PnL by Group'!$AU:$AU)</f>
        <v>0</v>
      </c>
      <c r="AQ9" s="51">
        <f>SUMIF('PnL by Group'!$A:$A,$BK9,'PnL by Group'!$AV:$AV)</f>
        <v>0</v>
      </c>
      <c r="AR9" s="51">
        <f>SUMIF('PnL by Group'!$A:$A,$BK9,'PnL by Group'!$AW:$AW)</f>
        <v>0</v>
      </c>
      <c r="AS9" s="52">
        <f t="shared" si="5"/>
        <v>0</v>
      </c>
      <c r="AT9" s="39" t="e">
        <f t="shared" si="8"/>
        <v>#DIV/0!</v>
      </c>
      <c r="AV9" s="51">
        <f>SUMIF('PnL by Group'!$A:$A,$BK9,'PnL by Group'!$BA:$BA)</f>
        <v>0</v>
      </c>
      <c r="AW9" s="51">
        <f>SUMIF('PnL by Group'!$A:$A,$BK9,'PnL by Group'!$BB:$BB)</f>
        <v>0</v>
      </c>
      <c r="AX9" s="51">
        <f>SUMIF('PnL by Group'!$A:$A,$BK9,'PnL by Group'!$BC:$BC)</f>
        <v>0</v>
      </c>
      <c r="AY9" s="51">
        <f>SUMIF('PnL by Group'!$A:$A,$BK9,'PnL by Group'!$BD:$BD)</f>
        <v>0</v>
      </c>
      <c r="AZ9" s="51">
        <f>SUMIF('PnL by Group'!$A:$A,$BK9,'PnL by Group'!$BE:$BE)</f>
        <v>0</v>
      </c>
      <c r="BA9" s="51">
        <f>SUMIF('PnL by Group'!$A:$A,$BK9,'PnL by Group'!$BF:$BF)</f>
        <v>0</v>
      </c>
      <c r="BB9" s="51">
        <f>SUMIF('PnL by Group'!$A:$A,$BK9,'PnL by Group'!$BG:$BG)</f>
        <v>0</v>
      </c>
      <c r="BC9" s="51">
        <f>SUMIF('PnL by Group'!$A:$A,$BK9,'PnL by Group'!$BH:$BH)</f>
        <v>0</v>
      </c>
      <c r="BD9" s="51">
        <f>SUMIF('PnL by Group'!$A:$A,$BK9,'PnL by Group'!$BI:$BI)</f>
        <v>0</v>
      </c>
      <c r="BE9" s="51">
        <f>SUMIF('PnL by Group'!$A:$A,$BK9,'PnL by Group'!$BJ:$BJ)</f>
        <v>0</v>
      </c>
      <c r="BF9" s="51">
        <f>SUMIF('PnL by Group'!$A:$A,$BK9,'PnL by Group'!$BK:$BK)</f>
        <v>0</v>
      </c>
      <c r="BG9" s="51">
        <f>SUMIF('PnL by Group'!$A:$A,$BK9,'PnL by Group'!$BL:$BL)</f>
        <v>0</v>
      </c>
      <c r="BH9" s="52">
        <f t="shared" si="6"/>
        <v>0</v>
      </c>
      <c r="BI9" s="39" t="e">
        <f t="shared" si="9"/>
        <v>#DIV/0!</v>
      </c>
      <c r="BK9" s="2" t="s">
        <v>543</v>
      </c>
    </row>
    <row r="10" spans="1:63">
      <c r="A10" s="622"/>
      <c r="B10" s="8" t="s">
        <v>22</v>
      </c>
      <c r="C10" s="7">
        <f t="shared" si="7"/>
        <v>0</v>
      </c>
      <c r="D10" s="7">
        <f t="shared" ref="D10:N10" si="10">S10+AH10+AW10</f>
        <v>0</v>
      </c>
      <c r="E10" s="7">
        <f t="shared" si="10"/>
        <v>0</v>
      </c>
      <c r="F10" s="7">
        <f t="shared" si="10"/>
        <v>0</v>
      </c>
      <c r="G10" s="7">
        <f t="shared" si="10"/>
        <v>0</v>
      </c>
      <c r="H10" s="7">
        <f t="shared" si="10"/>
        <v>0</v>
      </c>
      <c r="I10" s="7">
        <f t="shared" si="10"/>
        <v>0</v>
      </c>
      <c r="J10" s="7">
        <f t="shared" si="10"/>
        <v>0</v>
      </c>
      <c r="K10" s="7">
        <f t="shared" si="10"/>
        <v>0</v>
      </c>
      <c r="L10" s="7">
        <f t="shared" si="10"/>
        <v>0</v>
      </c>
      <c r="M10" s="7">
        <f t="shared" si="10"/>
        <v>0</v>
      </c>
      <c r="N10" s="7">
        <f t="shared" si="10"/>
        <v>0</v>
      </c>
      <c r="O10" s="37">
        <f t="shared" si="1"/>
        <v>0</v>
      </c>
      <c r="P10" s="39" t="e">
        <f t="shared" ref="P10:P59" si="11">O10/O$11</f>
        <v>#DIV/0!</v>
      </c>
      <c r="R10" s="51">
        <f>SUMIF('PnL by Group'!$A:$A,$BK10,'PnL by Group'!$W:$W)</f>
        <v>0</v>
      </c>
      <c r="S10" s="51">
        <f>SUMIF('PnL by Group'!$A:$A,$BK10,'PnL by Group'!$X:$X)</f>
        <v>0</v>
      </c>
      <c r="T10" s="51">
        <f>SUMIF('PnL by Group'!$A:$A,$BK10,'PnL by Group'!$Y:$Y)</f>
        <v>0</v>
      </c>
      <c r="U10" s="51">
        <f>SUMIF('PnL by Group'!$A:$A,$BK10,'PnL by Group'!$Z:$Z)</f>
        <v>0</v>
      </c>
      <c r="V10" s="51">
        <f>SUMIF('PnL by Group'!$A:$A,$BK10,'PnL by Group'!$AA:$AA)</f>
        <v>0</v>
      </c>
      <c r="W10" s="51">
        <f>SUMIF('PnL by Group'!$A:$A,$BK10,'PnL by Group'!$AB:$AB)</f>
        <v>0</v>
      </c>
      <c r="X10" s="51">
        <f>SUMIF('PnL by Group'!$A:$A,$BK10,'PnL by Group'!$AC:$AC)</f>
        <v>0</v>
      </c>
      <c r="Y10" s="51">
        <f>SUMIF('PnL by Group'!$A:$A,$BK10,'PnL by Group'!$AD:$AD)</f>
        <v>0</v>
      </c>
      <c r="Z10" s="51">
        <f>SUMIF('PnL by Group'!$A:$A,$BK10,'PnL by Group'!$AE:$AE)</f>
        <v>0</v>
      </c>
      <c r="AA10" s="51">
        <f>SUMIF('PnL by Group'!$A:$A,$BK10,'PnL by Group'!$AF:$AF)</f>
        <v>0</v>
      </c>
      <c r="AB10" s="51">
        <f>SUMIF('PnL by Group'!$A:$A,$BK10,'PnL by Group'!$AG:$AG)</f>
        <v>0</v>
      </c>
      <c r="AC10" s="51">
        <f>SUMIF('PnL by Group'!$A:$A,$BK10,'PnL by Group'!$AH:$AH)</f>
        <v>0</v>
      </c>
      <c r="AD10" s="52">
        <f t="shared" si="3"/>
        <v>0</v>
      </c>
      <c r="AE10" s="39" t="e">
        <f t="shared" ref="AE10:AE59" si="12">AD10/AD$11</f>
        <v>#DIV/0!</v>
      </c>
      <c r="AG10" s="51">
        <f>SUMIF('PnL by Group'!$A:$A,$BK10,'PnL by Group'!$AL:$AL)</f>
        <v>0</v>
      </c>
      <c r="AH10" s="51">
        <f>SUMIF('PnL by Group'!$A:$A,$BK10,'PnL by Group'!$AM:$AM)</f>
        <v>0</v>
      </c>
      <c r="AI10" s="51">
        <f>SUMIF('PnL by Group'!$A:$A,$BK10,'PnL by Group'!$AN:$AN)</f>
        <v>0</v>
      </c>
      <c r="AJ10" s="51">
        <f>SUMIF('PnL by Group'!$A:$A,$BK10,'PnL by Group'!$AO:$AO)</f>
        <v>0</v>
      </c>
      <c r="AK10" s="51">
        <f>SUMIF('PnL by Group'!$A:$A,$BK10,'PnL by Group'!$AP:$AP)</f>
        <v>0</v>
      </c>
      <c r="AL10" s="51">
        <f>SUMIF('PnL by Group'!$A:$A,$BK10,'PnL by Group'!$AQ:$AQ)</f>
        <v>0</v>
      </c>
      <c r="AM10" s="51">
        <f>SUMIF('PnL by Group'!$A:$A,$BK10,'PnL by Group'!$AR:$AR)</f>
        <v>0</v>
      </c>
      <c r="AN10" s="51">
        <f>SUMIF('PnL by Group'!$A:$A,$BK10,'PnL by Group'!$AS:$AS)</f>
        <v>0</v>
      </c>
      <c r="AO10" s="51">
        <f>SUMIF('PnL by Group'!$A:$A,$BK10,'PnL by Group'!$AT:$AT)</f>
        <v>0</v>
      </c>
      <c r="AP10" s="51">
        <f>SUMIF('PnL by Group'!$A:$A,$BK10,'PnL by Group'!$AU:$AU)</f>
        <v>0</v>
      </c>
      <c r="AQ10" s="51">
        <f>SUMIF('PnL by Group'!$A:$A,$BK10,'PnL by Group'!$AV:$AV)</f>
        <v>0</v>
      </c>
      <c r="AR10" s="51">
        <f>SUMIF('PnL by Group'!$A:$A,$BK10,'PnL by Group'!$AW:$AW)</f>
        <v>0</v>
      </c>
      <c r="AS10" s="52">
        <f t="shared" si="5"/>
        <v>0</v>
      </c>
      <c r="AT10" s="39" t="e">
        <f t="shared" si="8"/>
        <v>#DIV/0!</v>
      </c>
      <c r="AV10" s="51">
        <f>SUMIF('PnL by Group'!$A:$A,$BK10,'PnL by Group'!$BA:$BA)</f>
        <v>0</v>
      </c>
      <c r="AW10" s="51">
        <f>SUMIF('PnL by Group'!$A:$A,$BK10,'PnL by Group'!$BB:$BB)</f>
        <v>0</v>
      </c>
      <c r="AX10" s="51">
        <f>SUMIF('PnL by Group'!$A:$A,$BK10,'PnL by Group'!$BC:$BC)</f>
        <v>0</v>
      </c>
      <c r="AY10" s="51">
        <f>SUMIF('PnL by Group'!$A:$A,$BK10,'PnL by Group'!$BD:$BD)</f>
        <v>0</v>
      </c>
      <c r="AZ10" s="51">
        <f>SUMIF('PnL by Group'!$A:$A,$BK10,'PnL by Group'!$BE:$BE)</f>
        <v>0</v>
      </c>
      <c r="BA10" s="51">
        <f>SUMIF('PnL by Group'!$A:$A,$BK10,'PnL by Group'!$BF:$BF)</f>
        <v>0</v>
      </c>
      <c r="BB10" s="51">
        <f>SUMIF('PnL by Group'!$A:$A,$BK10,'PnL by Group'!$BG:$BG)</f>
        <v>0</v>
      </c>
      <c r="BC10" s="51">
        <f>SUMIF('PnL by Group'!$A:$A,$BK10,'PnL by Group'!$BH:$BH)</f>
        <v>0</v>
      </c>
      <c r="BD10" s="51">
        <f>SUMIF('PnL by Group'!$A:$A,$BK10,'PnL by Group'!$BI:$BI)</f>
        <v>0</v>
      </c>
      <c r="BE10" s="51">
        <f>SUMIF('PnL by Group'!$A:$A,$BK10,'PnL by Group'!$BJ:$BJ)</f>
        <v>0</v>
      </c>
      <c r="BF10" s="51">
        <f>SUMIF('PnL by Group'!$A:$A,$BK10,'PnL by Group'!$BK:$BK)</f>
        <v>0</v>
      </c>
      <c r="BG10" s="51">
        <f>SUMIF('PnL by Group'!$A:$A,$BK10,'PnL by Group'!$BL:$BL)</f>
        <v>0</v>
      </c>
      <c r="BH10" s="52">
        <f t="shared" si="6"/>
        <v>0</v>
      </c>
      <c r="BI10" s="39" t="e">
        <f t="shared" si="9"/>
        <v>#DIV/0!</v>
      </c>
      <c r="BK10" s="2" t="s">
        <v>544</v>
      </c>
    </row>
    <row r="11" spans="1:63" ht="15.5">
      <c r="A11" s="619" t="s">
        <v>632</v>
      </c>
      <c r="B11" s="620"/>
      <c r="C11" s="9">
        <f>SUM(C4:C10)</f>
        <v>0</v>
      </c>
      <c r="D11" s="9">
        <f t="shared" ref="D11:N11" si="13">SUM(D4:D10)</f>
        <v>0</v>
      </c>
      <c r="E11" s="9">
        <f t="shared" si="13"/>
        <v>0</v>
      </c>
      <c r="F11" s="9">
        <f t="shared" si="13"/>
        <v>0</v>
      </c>
      <c r="G11" s="9">
        <f t="shared" si="13"/>
        <v>0</v>
      </c>
      <c r="H11" s="9">
        <f t="shared" si="13"/>
        <v>0</v>
      </c>
      <c r="I11" s="9">
        <f t="shared" si="13"/>
        <v>0</v>
      </c>
      <c r="J11" s="9">
        <f t="shared" si="13"/>
        <v>0</v>
      </c>
      <c r="K11" s="9">
        <f t="shared" si="13"/>
        <v>0</v>
      </c>
      <c r="L11" s="9">
        <f t="shared" si="13"/>
        <v>0</v>
      </c>
      <c r="M11" s="9">
        <f t="shared" si="13"/>
        <v>0</v>
      </c>
      <c r="N11" s="9">
        <f t="shared" si="13"/>
        <v>0</v>
      </c>
      <c r="O11" s="9">
        <f t="shared" si="1"/>
        <v>0</v>
      </c>
      <c r="P11" s="40" t="e">
        <f t="shared" si="11"/>
        <v>#DIV/0!</v>
      </c>
      <c r="R11" s="9">
        <f t="shared" ref="R11:AC11" si="14">SUM(R4:R10)</f>
        <v>0</v>
      </c>
      <c r="S11" s="9">
        <f t="shared" si="14"/>
        <v>0</v>
      </c>
      <c r="T11" s="9">
        <f t="shared" si="14"/>
        <v>0</v>
      </c>
      <c r="U11" s="9">
        <f t="shared" si="14"/>
        <v>0</v>
      </c>
      <c r="V11" s="9">
        <f t="shared" si="14"/>
        <v>0</v>
      </c>
      <c r="W11" s="9">
        <f t="shared" si="14"/>
        <v>0</v>
      </c>
      <c r="X11" s="9">
        <f t="shared" si="14"/>
        <v>0</v>
      </c>
      <c r="Y11" s="9">
        <f t="shared" si="14"/>
        <v>0</v>
      </c>
      <c r="Z11" s="9">
        <f t="shared" si="14"/>
        <v>0</v>
      </c>
      <c r="AA11" s="9">
        <f t="shared" si="14"/>
        <v>0</v>
      </c>
      <c r="AB11" s="9">
        <f t="shared" si="14"/>
        <v>0</v>
      </c>
      <c r="AC11" s="9">
        <f t="shared" si="14"/>
        <v>0</v>
      </c>
      <c r="AD11" s="9">
        <f t="shared" si="3"/>
        <v>0</v>
      </c>
      <c r="AE11" s="40" t="e">
        <f t="shared" si="12"/>
        <v>#DIV/0!</v>
      </c>
      <c r="AG11" s="9">
        <f>SUM(AG4:AG10)</f>
        <v>0</v>
      </c>
      <c r="AH11" s="9">
        <f t="shared" ref="AH11:AR11" si="15">SUM(AH4:AH10)</f>
        <v>0</v>
      </c>
      <c r="AI11" s="9">
        <f t="shared" si="15"/>
        <v>0</v>
      </c>
      <c r="AJ11" s="9">
        <f t="shared" si="15"/>
        <v>0</v>
      </c>
      <c r="AK11" s="9">
        <f t="shared" si="15"/>
        <v>0</v>
      </c>
      <c r="AL11" s="9">
        <f t="shared" si="15"/>
        <v>0</v>
      </c>
      <c r="AM11" s="9">
        <f t="shared" si="15"/>
        <v>0</v>
      </c>
      <c r="AN11" s="9">
        <f t="shared" si="15"/>
        <v>0</v>
      </c>
      <c r="AO11" s="9">
        <f t="shared" si="15"/>
        <v>0</v>
      </c>
      <c r="AP11" s="9">
        <f t="shared" si="15"/>
        <v>0</v>
      </c>
      <c r="AQ11" s="9">
        <f t="shared" si="15"/>
        <v>0</v>
      </c>
      <c r="AR11" s="9">
        <f t="shared" si="15"/>
        <v>0</v>
      </c>
      <c r="AS11" s="9">
        <f t="shared" si="5"/>
        <v>0</v>
      </c>
      <c r="AT11" s="40" t="e">
        <f t="shared" si="8"/>
        <v>#DIV/0!</v>
      </c>
      <c r="AV11" s="9">
        <f>SUM(AV4:AV10)</f>
        <v>0</v>
      </c>
      <c r="AW11" s="9">
        <f t="shared" ref="AW11:BG11" si="16">SUM(AW4:AW10)</f>
        <v>0</v>
      </c>
      <c r="AX11" s="9">
        <f t="shared" si="16"/>
        <v>0</v>
      </c>
      <c r="AY11" s="9">
        <f t="shared" si="16"/>
        <v>0</v>
      </c>
      <c r="AZ11" s="9">
        <f t="shared" si="16"/>
        <v>0</v>
      </c>
      <c r="BA11" s="9">
        <f t="shared" si="16"/>
        <v>0</v>
      </c>
      <c r="BB11" s="9">
        <f t="shared" si="16"/>
        <v>0</v>
      </c>
      <c r="BC11" s="9">
        <f t="shared" si="16"/>
        <v>0</v>
      </c>
      <c r="BD11" s="9">
        <f t="shared" si="16"/>
        <v>0</v>
      </c>
      <c r="BE11" s="9">
        <f t="shared" si="16"/>
        <v>0</v>
      </c>
      <c r="BF11" s="9">
        <f t="shared" si="16"/>
        <v>0</v>
      </c>
      <c r="BG11" s="9">
        <f t="shared" si="16"/>
        <v>0</v>
      </c>
      <c r="BH11" s="9">
        <f t="shared" si="6"/>
        <v>0</v>
      </c>
      <c r="BI11" s="40" t="e">
        <f t="shared" si="9"/>
        <v>#DIV/0!</v>
      </c>
    </row>
    <row r="12" spans="1:63">
      <c r="A12" s="623" t="s">
        <v>546</v>
      </c>
      <c r="B12" s="10" t="s">
        <v>633</v>
      </c>
      <c r="C12" s="7">
        <f t="shared" ref="C12:C19" si="17">R12+AG12+AV12</f>
        <v>0</v>
      </c>
      <c r="D12" s="7">
        <f t="shared" ref="D12:D19" si="18">S12+AH12+AW12</f>
        <v>0</v>
      </c>
      <c r="E12" s="7">
        <f t="shared" ref="E12:E19" si="19">T12+AI12+AX12</f>
        <v>0</v>
      </c>
      <c r="F12" s="7">
        <f t="shared" ref="F12:F19" si="20">U12+AJ12+AY12</f>
        <v>0</v>
      </c>
      <c r="G12" s="7">
        <f t="shared" ref="G12:G19" si="21">V12+AK12+AZ12</f>
        <v>0</v>
      </c>
      <c r="H12" s="7">
        <f t="shared" ref="H12:H19" si="22">W12+AL12+BA12</f>
        <v>0</v>
      </c>
      <c r="I12" s="7">
        <f t="shared" ref="I12:I19" si="23">X12+AM12+BB12</f>
        <v>0</v>
      </c>
      <c r="J12" s="7">
        <f t="shared" ref="J12:J19" si="24">Y12+AN12+BC12</f>
        <v>0</v>
      </c>
      <c r="K12" s="7">
        <f t="shared" ref="K12:K19" si="25">Z12+AO12+BD12</f>
        <v>0</v>
      </c>
      <c r="L12" s="7">
        <f t="shared" ref="L12:L19" si="26">AA12+AP12+BE12</f>
        <v>0</v>
      </c>
      <c r="M12" s="7">
        <f t="shared" ref="M12:M19" si="27">AB12+AQ12+BF12</f>
        <v>0</v>
      </c>
      <c r="N12" s="7">
        <f t="shared" ref="N12:N19" si="28">AC12+AR12+BG12</f>
        <v>0</v>
      </c>
      <c r="O12" s="37">
        <f t="shared" ref="O12:O19" si="29">N12+M12+L12+K12+J12+I12+H12+G12+F12+E12+D12+C12</f>
        <v>0</v>
      </c>
      <c r="P12" s="41" t="e">
        <f t="shared" si="11"/>
        <v>#DIV/0!</v>
      </c>
      <c r="R12" s="7">
        <f>SUMIF('PnL by Group'!$A:$A,$BK12,'PnL by Group'!$W:$W)</f>
        <v>0</v>
      </c>
      <c r="S12" s="7">
        <f>SUMIF('PnL by Group'!$A:$A,$BK12,'PnL by Group'!$X:$X)</f>
        <v>0</v>
      </c>
      <c r="T12" s="7">
        <f>SUMIF('PnL by Group'!$A:$A,$BK12,'PnL by Group'!$Y:$Y)</f>
        <v>0</v>
      </c>
      <c r="U12" s="7">
        <f>SUMIF('PnL by Group'!$A:$A,$BK12,'PnL by Group'!$Z:$Z)</f>
        <v>0</v>
      </c>
      <c r="V12" s="7">
        <f>SUMIF('PnL by Group'!$A:$A,$BK12,'PnL by Group'!$AA:$AA)</f>
        <v>0</v>
      </c>
      <c r="W12" s="7">
        <f>SUMIF('PnL by Group'!$A:$A,$BK12,'PnL by Group'!$AB:$AB)</f>
        <v>0</v>
      </c>
      <c r="X12" s="7">
        <f>SUMIF('PnL by Group'!$A:$A,$BK12,'PnL by Group'!$AC:$AC)</f>
        <v>0</v>
      </c>
      <c r="Y12" s="7">
        <f>SUMIF('PnL by Group'!$A:$A,$BK12,'PnL by Group'!$AD:$AD)</f>
        <v>0</v>
      </c>
      <c r="Z12" s="7">
        <f>SUMIF('PnL by Group'!$A:$A,$BK12,'PnL by Group'!$AE:$AE)</f>
        <v>0</v>
      </c>
      <c r="AA12" s="7">
        <f>SUMIF('PnL by Group'!$A:$A,$BK12,'PnL by Group'!$AF:$AF)</f>
        <v>0</v>
      </c>
      <c r="AB12" s="7">
        <f>SUMIF('PnL by Group'!$A:$A,$BK12,'PnL by Group'!$AG:$AG)</f>
        <v>0</v>
      </c>
      <c r="AC12" s="7">
        <f>SUMIF('PnL by Group'!$A:$A,$BK12,'PnL by Group'!$AH:$AH)</f>
        <v>0</v>
      </c>
      <c r="AD12" s="53">
        <f t="shared" si="3"/>
        <v>0</v>
      </c>
      <c r="AE12" s="41" t="e">
        <f t="shared" si="12"/>
        <v>#DIV/0!</v>
      </c>
      <c r="AG12" s="7">
        <f>SUMIF('PnL by Group'!$A:$A,$BK12,'PnL by Group'!$AL:$AL)</f>
        <v>0</v>
      </c>
      <c r="AH12" s="7">
        <f>SUMIF('PnL by Group'!$A:$A,$BK12,'PnL by Group'!$AM:$AM)</f>
        <v>0</v>
      </c>
      <c r="AI12" s="7">
        <f>SUMIF('PnL by Group'!$A:$A,$BK12,'PnL by Group'!$AN:$AN)</f>
        <v>0</v>
      </c>
      <c r="AJ12" s="7">
        <f>SUMIF('PnL by Group'!$A:$A,$BK12,'PnL by Group'!$AO:$AO)</f>
        <v>0</v>
      </c>
      <c r="AK12" s="7">
        <f>SUMIF('PnL by Group'!$A:$A,$BK12,'PnL by Group'!$AP:$AP)</f>
        <v>0</v>
      </c>
      <c r="AL12" s="7">
        <f>SUMIF('PnL by Group'!$A:$A,$BK12,'PnL by Group'!$AQ:$AQ)</f>
        <v>0</v>
      </c>
      <c r="AM12" s="7">
        <f>SUMIF('PnL by Group'!$A:$A,$BK12,'PnL by Group'!$AR:$AR)</f>
        <v>0</v>
      </c>
      <c r="AN12" s="7">
        <f>SUMIF('PnL by Group'!$A:$A,$BK12,'PnL by Group'!$AS:$AS)</f>
        <v>0</v>
      </c>
      <c r="AO12" s="7">
        <f>SUMIF('PnL by Group'!$A:$A,$BK12,'PnL by Group'!$AT:$AT)</f>
        <v>0</v>
      </c>
      <c r="AP12" s="7">
        <f>SUMIF('PnL by Group'!$A:$A,$BK12,'PnL by Group'!$AU:$AU)</f>
        <v>0</v>
      </c>
      <c r="AQ12" s="7">
        <f>SUMIF('PnL by Group'!$A:$A,$BK12,'PnL by Group'!$AV:$AV)</f>
        <v>0</v>
      </c>
      <c r="AR12" s="7">
        <f>SUMIF('PnL by Group'!$A:$A,$BK12,'PnL by Group'!$AW:$AW)</f>
        <v>0</v>
      </c>
      <c r="AS12" s="53">
        <f t="shared" si="5"/>
        <v>0</v>
      </c>
      <c r="AT12" s="41" t="e">
        <f t="shared" si="8"/>
        <v>#DIV/0!</v>
      </c>
      <c r="AV12" s="7">
        <f>SUMIF('PnL by Group'!$A:$A,$BK12,'PnL by Group'!$BA:$BA)</f>
        <v>0</v>
      </c>
      <c r="AW12" s="7">
        <f>SUMIF('PnL by Group'!$A:$A,$BK12,'PnL by Group'!$BB:$BB)</f>
        <v>0</v>
      </c>
      <c r="AX12" s="7">
        <f>SUMIF('PnL by Group'!$A:$A,$BK12,'PnL by Group'!$BC:$BC)</f>
        <v>0</v>
      </c>
      <c r="AY12" s="7">
        <f>SUMIF('PnL by Group'!$A:$A,$BK12,'PnL by Group'!$BD:$BD)</f>
        <v>0</v>
      </c>
      <c r="AZ12" s="7">
        <f>SUMIF('PnL by Group'!$A:$A,$BK12,'PnL by Group'!$BE:$BE)</f>
        <v>0</v>
      </c>
      <c r="BA12" s="7">
        <f>SUMIF('PnL by Group'!$A:$A,$BK12,'PnL by Group'!$BF:$BF)</f>
        <v>0</v>
      </c>
      <c r="BB12" s="7">
        <f>SUMIF('PnL by Group'!$A:$A,$BK12,'PnL by Group'!$BG:$BG)</f>
        <v>0</v>
      </c>
      <c r="BC12" s="7">
        <f>SUMIF('PnL by Group'!$A:$A,$BK12,'PnL by Group'!$BH:$BH)</f>
        <v>0</v>
      </c>
      <c r="BD12" s="7">
        <f>SUMIF('PnL by Group'!$A:$A,$BK12,'PnL by Group'!$BI:$BI)</f>
        <v>0</v>
      </c>
      <c r="BE12" s="7">
        <f>SUMIF('PnL by Group'!$A:$A,$BK12,'PnL by Group'!$BJ:$BJ)</f>
        <v>0</v>
      </c>
      <c r="BF12" s="7">
        <f>SUMIF('PnL by Group'!$A:$A,$BK12,'PnL by Group'!$BK:$BK)</f>
        <v>0</v>
      </c>
      <c r="BG12" s="7">
        <f>SUMIF('PnL by Group'!$A:$A,$BK12,'PnL by Group'!$BL:$BL)</f>
        <v>0</v>
      </c>
      <c r="BH12" s="53">
        <f t="shared" si="6"/>
        <v>0</v>
      </c>
      <c r="BI12" s="41" t="e">
        <f t="shared" si="9"/>
        <v>#DIV/0!</v>
      </c>
      <c r="BK12" s="2" t="s">
        <v>545</v>
      </c>
    </row>
    <row r="13" spans="1:63">
      <c r="A13" s="622"/>
      <c r="B13" s="10" t="s">
        <v>634</v>
      </c>
      <c r="C13" s="7">
        <f t="shared" si="17"/>
        <v>0</v>
      </c>
      <c r="D13" s="7">
        <f t="shared" si="18"/>
        <v>0</v>
      </c>
      <c r="E13" s="7">
        <f t="shared" si="19"/>
        <v>0</v>
      </c>
      <c r="F13" s="7">
        <f t="shared" si="20"/>
        <v>0</v>
      </c>
      <c r="G13" s="7">
        <f t="shared" si="21"/>
        <v>0</v>
      </c>
      <c r="H13" s="7">
        <f t="shared" si="22"/>
        <v>0</v>
      </c>
      <c r="I13" s="7">
        <f t="shared" si="23"/>
        <v>0</v>
      </c>
      <c r="J13" s="7">
        <f t="shared" si="24"/>
        <v>0</v>
      </c>
      <c r="K13" s="7">
        <f t="shared" si="25"/>
        <v>0</v>
      </c>
      <c r="L13" s="7">
        <f t="shared" si="26"/>
        <v>0</v>
      </c>
      <c r="M13" s="7">
        <f t="shared" si="27"/>
        <v>0</v>
      </c>
      <c r="N13" s="7">
        <f t="shared" si="28"/>
        <v>0</v>
      </c>
      <c r="O13" s="37">
        <f t="shared" si="29"/>
        <v>0</v>
      </c>
      <c r="P13" s="41" t="e">
        <f t="shared" si="11"/>
        <v>#DIV/0!</v>
      </c>
      <c r="R13" s="7">
        <f>SUMIF('PnL by Group'!$A:$A,$BK13,'PnL by Group'!$W:$W)</f>
        <v>0</v>
      </c>
      <c r="S13" s="7">
        <f>SUMIF('PnL by Group'!$A:$A,$BK13,'PnL by Group'!$X:$X)</f>
        <v>0</v>
      </c>
      <c r="T13" s="7">
        <f>SUMIF('PnL by Group'!$A:$A,$BK13,'PnL by Group'!$Y:$Y)</f>
        <v>0</v>
      </c>
      <c r="U13" s="7">
        <f>SUMIF('PnL by Group'!$A:$A,$BK13,'PnL by Group'!$Z:$Z)</f>
        <v>0</v>
      </c>
      <c r="V13" s="7">
        <f>SUMIF('PnL by Group'!$A:$A,$BK13,'PnL by Group'!$AA:$AA)</f>
        <v>0</v>
      </c>
      <c r="W13" s="7">
        <f>SUMIF('PnL by Group'!$A:$A,$BK13,'PnL by Group'!$AB:$AB)</f>
        <v>0</v>
      </c>
      <c r="X13" s="7">
        <f>SUMIF('PnL by Group'!$A:$A,$BK13,'PnL by Group'!$AC:$AC)</f>
        <v>0</v>
      </c>
      <c r="Y13" s="7">
        <f>SUMIF('PnL by Group'!$A:$A,$BK13,'PnL by Group'!$AD:$AD)</f>
        <v>0</v>
      </c>
      <c r="Z13" s="7">
        <f>SUMIF('PnL by Group'!$A:$A,$BK13,'PnL by Group'!$AE:$AE)</f>
        <v>0</v>
      </c>
      <c r="AA13" s="7">
        <f>SUMIF('PnL by Group'!$A:$A,$BK13,'PnL by Group'!$AF:$AF)</f>
        <v>0</v>
      </c>
      <c r="AB13" s="7">
        <f>SUMIF('PnL by Group'!$A:$A,$BK13,'PnL by Group'!$AG:$AG)</f>
        <v>0</v>
      </c>
      <c r="AC13" s="7">
        <f>SUMIF('PnL by Group'!$A:$A,$BK13,'PnL by Group'!$AH:$AH)</f>
        <v>0</v>
      </c>
      <c r="AD13" s="53">
        <f t="shared" si="3"/>
        <v>0</v>
      </c>
      <c r="AE13" s="41" t="e">
        <f t="shared" si="12"/>
        <v>#DIV/0!</v>
      </c>
      <c r="AG13" s="7">
        <f>SUMIF('PnL by Group'!$A:$A,$BK13,'PnL by Group'!$AL:$AL)</f>
        <v>0</v>
      </c>
      <c r="AH13" s="7">
        <f>SUMIF('PnL by Group'!$A:$A,$BK13,'PnL by Group'!$AM:$AM)</f>
        <v>0</v>
      </c>
      <c r="AI13" s="7">
        <f>SUMIF('PnL by Group'!$A:$A,$BK13,'PnL by Group'!$AN:$AN)</f>
        <v>0</v>
      </c>
      <c r="AJ13" s="7">
        <f>SUMIF('PnL by Group'!$A:$A,$BK13,'PnL by Group'!$AO:$AO)</f>
        <v>0</v>
      </c>
      <c r="AK13" s="7">
        <f>SUMIF('PnL by Group'!$A:$A,$BK13,'PnL by Group'!$AP:$AP)</f>
        <v>0</v>
      </c>
      <c r="AL13" s="7">
        <f>SUMIF('PnL by Group'!$A:$A,$BK13,'PnL by Group'!$AQ:$AQ)</f>
        <v>0</v>
      </c>
      <c r="AM13" s="7">
        <f>SUMIF('PnL by Group'!$A:$A,$BK13,'PnL by Group'!$AR:$AR)</f>
        <v>0</v>
      </c>
      <c r="AN13" s="7">
        <f>SUMIF('PnL by Group'!$A:$A,$BK13,'PnL by Group'!$AS:$AS)</f>
        <v>0</v>
      </c>
      <c r="AO13" s="7">
        <f>SUMIF('PnL by Group'!$A:$A,$BK13,'PnL by Group'!$AT:$AT)</f>
        <v>0</v>
      </c>
      <c r="AP13" s="7">
        <f>SUMIF('PnL by Group'!$A:$A,$BK13,'PnL by Group'!$AU:$AU)</f>
        <v>0</v>
      </c>
      <c r="AQ13" s="7">
        <f>SUMIF('PnL by Group'!$A:$A,$BK13,'PnL by Group'!$AV:$AV)</f>
        <v>0</v>
      </c>
      <c r="AR13" s="7">
        <f>SUMIF('PnL by Group'!$A:$A,$BK13,'PnL by Group'!$AW:$AW)</f>
        <v>0</v>
      </c>
      <c r="AS13" s="53">
        <f t="shared" si="5"/>
        <v>0</v>
      </c>
      <c r="AT13" s="41" t="e">
        <f t="shared" si="8"/>
        <v>#DIV/0!</v>
      </c>
      <c r="AV13" s="7">
        <f>SUMIF('PnL by Group'!$A:$A,$BK13,'PnL by Group'!$BA:$BA)</f>
        <v>0</v>
      </c>
      <c r="AW13" s="7">
        <f>SUMIF('PnL by Group'!$A:$A,$BK13,'PnL by Group'!$BB:$BB)</f>
        <v>0</v>
      </c>
      <c r="AX13" s="7">
        <f>SUMIF('PnL by Group'!$A:$A,$BK13,'PnL by Group'!$BC:$BC)</f>
        <v>0</v>
      </c>
      <c r="AY13" s="7">
        <f>SUMIF('PnL by Group'!$A:$A,$BK13,'PnL by Group'!$BD:$BD)</f>
        <v>0</v>
      </c>
      <c r="AZ13" s="7">
        <f>SUMIF('PnL by Group'!$A:$A,$BK13,'PnL by Group'!$BE:$BE)</f>
        <v>0</v>
      </c>
      <c r="BA13" s="7">
        <f>SUMIF('PnL by Group'!$A:$A,$BK13,'PnL by Group'!$BF:$BF)</f>
        <v>0</v>
      </c>
      <c r="BB13" s="7">
        <f>SUMIF('PnL by Group'!$A:$A,$BK13,'PnL by Group'!$BG:$BG)</f>
        <v>0</v>
      </c>
      <c r="BC13" s="7">
        <f>SUMIF('PnL by Group'!$A:$A,$BK13,'PnL by Group'!$BH:$BH)</f>
        <v>0</v>
      </c>
      <c r="BD13" s="7">
        <f>SUMIF('PnL by Group'!$A:$A,$BK13,'PnL by Group'!$BI:$BI)</f>
        <v>0</v>
      </c>
      <c r="BE13" s="7">
        <f>SUMIF('PnL by Group'!$A:$A,$BK13,'PnL by Group'!$BJ:$BJ)</f>
        <v>0</v>
      </c>
      <c r="BF13" s="7">
        <f>SUMIF('PnL by Group'!$A:$A,$BK13,'PnL by Group'!$BK:$BK)</f>
        <v>0</v>
      </c>
      <c r="BG13" s="7">
        <f>SUMIF('PnL by Group'!$A:$A,$BK13,'PnL by Group'!$BL:$BL)</f>
        <v>0</v>
      </c>
      <c r="BH13" s="53">
        <f t="shared" si="6"/>
        <v>0</v>
      </c>
      <c r="BI13" s="41" t="e">
        <f t="shared" si="9"/>
        <v>#DIV/0!</v>
      </c>
      <c r="BK13" s="2" t="s">
        <v>547</v>
      </c>
    </row>
    <row r="14" spans="1:63">
      <c r="A14" s="622"/>
      <c r="B14" s="8" t="s">
        <v>635</v>
      </c>
      <c r="C14" s="7">
        <f t="shared" si="17"/>
        <v>0</v>
      </c>
      <c r="D14" s="7">
        <f t="shared" si="18"/>
        <v>0</v>
      </c>
      <c r="E14" s="7">
        <f t="shared" si="19"/>
        <v>0</v>
      </c>
      <c r="F14" s="7">
        <f t="shared" si="20"/>
        <v>0</v>
      </c>
      <c r="G14" s="7">
        <f t="shared" si="21"/>
        <v>0</v>
      </c>
      <c r="H14" s="7">
        <f t="shared" si="22"/>
        <v>0</v>
      </c>
      <c r="I14" s="7">
        <f t="shared" si="23"/>
        <v>0</v>
      </c>
      <c r="J14" s="7">
        <f t="shared" si="24"/>
        <v>0</v>
      </c>
      <c r="K14" s="7">
        <f t="shared" si="25"/>
        <v>0</v>
      </c>
      <c r="L14" s="7">
        <f t="shared" si="26"/>
        <v>0</v>
      </c>
      <c r="M14" s="7">
        <f t="shared" si="27"/>
        <v>0</v>
      </c>
      <c r="N14" s="7">
        <f t="shared" si="28"/>
        <v>0</v>
      </c>
      <c r="O14" s="37">
        <f t="shared" si="29"/>
        <v>0</v>
      </c>
      <c r="P14" s="41" t="e">
        <f t="shared" si="11"/>
        <v>#DIV/0!</v>
      </c>
      <c r="R14" s="7">
        <f>SUMIF('PnL by Group'!$A:$A,$BK14,'PnL by Group'!$W:$W)</f>
        <v>0</v>
      </c>
      <c r="S14" s="7">
        <f>SUMIF('PnL by Group'!$A:$A,$BK14,'PnL by Group'!$X:$X)</f>
        <v>0</v>
      </c>
      <c r="T14" s="7">
        <f>SUMIF('PnL by Group'!$A:$A,$BK14,'PnL by Group'!$Y:$Y)</f>
        <v>0</v>
      </c>
      <c r="U14" s="7">
        <f>SUMIF('PnL by Group'!$A:$A,$BK14,'PnL by Group'!$Z:$Z)</f>
        <v>0</v>
      </c>
      <c r="V14" s="7">
        <f>SUMIF('PnL by Group'!$A:$A,$BK14,'PnL by Group'!$AA:$AA)</f>
        <v>0</v>
      </c>
      <c r="W14" s="7">
        <f>SUMIF('PnL by Group'!$A:$A,$BK14,'PnL by Group'!$AB:$AB)</f>
        <v>0</v>
      </c>
      <c r="X14" s="7">
        <f>SUMIF('PnL by Group'!$A:$A,$BK14,'PnL by Group'!$AC:$AC)</f>
        <v>0</v>
      </c>
      <c r="Y14" s="7">
        <f>SUMIF('PnL by Group'!$A:$A,$BK14,'PnL by Group'!$AD:$AD)</f>
        <v>0</v>
      </c>
      <c r="Z14" s="7">
        <f>SUMIF('PnL by Group'!$A:$A,$BK14,'PnL by Group'!$AE:$AE)</f>
        <v>0</v>
      </c>
      <c r="AA14" s="7">
        <f>SUMIF('PnL by Group'!$A:$A,$BK14,'PnL by Group'!$AF:$AF)</f>
        <v>0</v>
      </c>
      <c r="AB14" s="7">
        <f>SUMIF('PnL by Group'!$A:$A,$BK14,'PnL by Group'!$AG:$AG)</f>
        <v>0</v>
      </c>
      <c r="AC14" s="7">
        <f>SUMIF('PnL by Group'!$A:$A,$BK14,'PnL by Group'!$AH:$AH)</f>
        <v>0</v>
      </c>
      <c r="AD14" s="53">
        <f t="shared" si="3"/>
        <v>0</v>
      </c>
      <c r="AE14" s="41" t="e">
        <f t="shared" si="12"/>
        <v>#DIV/0!</v>
      </c>
      <c r="AG14" s="7">
        <f>SUMIF('PnL by Group'!$A:$A,$BK14,'PnL by Group'!$AL:$AL)</f>
        <v>0</v>
      </c>
      <c r="AH14" s="7">
        <f>SUMIF('PnL by Group'!$A:$A,$BK14,'PnL by Group'!$AM:$AM)</f>
        <v>0</v>
      </c>
      <c r="AI14" s="7">
        <f>SUMIF('PnL by Group'!$A:$A,$BK14,'PnL by Group'!$AN:$AN)</f>
        <v>0</v>
      </c>
      <c r="AJ14" s="7">
        <f>SUMIF('PnL by Group'!$A:$A,$BK14,'PnL by Group'!$AO:$AO)</f>
        <v>0</v>
      </c>
      <c r="AK14" s="7">
        <f>SUMIF('PnL by Group'!$A:$A,$BK14,'PnL by Group'!$AP:$AP)</f>
        <v>0</v>
      </c>
      <c r="AL14" s="7">
        <f>SUMIF('PnL by Group'!$A:$A,$BK14,'PnL by Group'!$AQ:$AQ)</f>
        <v>0</v>
      </c>
      <c r="AM14" s="7">
        <f>SUMIF('PnL by Group'!$A:$A,$BK14,'PnL by Group'!$AR:$AR)</f>
        <v>0</v>
      </c>
      <c r="AN14" s="7">
        <f>SUMIF('PnL by Group'!$A:$A,$BK14,'PnL by Group'!$AS:$AS)</f>
        <v>0</v>
      </c>
      <c r="AO14" s="7">
        <f>SUMIF('PnL by Group'!$A:$A,$BK14,'PnL by Group'!$AT:$AT)</f>
        <v>0</v>
      </c>
      <c r="AP14" s="7">
        <f>SUMIF('PnL by Group'!$A:$A,$BK14,'PnL by Group'!$AU:$AU)</f>
        <v>0</v>
      </c>
      <c r="AQ14" s="7">
        <f>SUMIF('PnL by Group'!$A:$A,$BK14,'PnL by Group'!$AV:$AV)</f>
        <v>0</v>
      </c>
      <c r="AR14" s="7">
        <f>SUMIF('PnL by Group'!$A:$A,$BK14,'PnL by Group'!$AW:$AW)</f>
        <v>0</v>
      </c>
      <c r="AS14" s="53">
        <f t="shared" si="5"/>
        <v>0</v>
      </c>
      <c r="AT14" s="41" t="e">
        <f t="shared" si="8"/>
        <v>#DIV/0!</v>
      </c>
      <c r="AV14" s="7">
        <f>SUMIF('PnL by Group'!$A:$A,$BK14,'PnL by Group'!$BA:$BA)</f>
        <v>0</v>
      </c>
      <c r="AW14" s="7">
        <f>SUMIF('PnL by Group'!$A:$A,$BK14,'PnL by Group'!$BB:$BB)</f>
        <v>0</v>
      </c>
      <c r="AX14" s="7">
        <f>SUMIF('PnL by Group'!$A:$A,$BK14,'PnL by Group'!$BC:$BC)</f>
        <v>0</v>
      </c>
      <c r="AY14" s="7">
        <f>SUMIF('PnL by Group'!$A:$A,$BK14,'PnL by Group'!$BD:$BD)</f>
        <v>0</v>
      </c>
      <c r="AZ14" s="7">
        <f>SUMIF('PnL by Group'!$A:$A,$BK14,'PnL by Group'!$BE:$BE)</f>
        <v>0</v>
      </c>
      <c r="BA14" s="7">
        <f>SUMIF('PnL by Group'!$A:$A,$BK14,'PnL by Group'!$BF:$BF)</f>
        <v>0</v>
      </c>
      <c r="BB14" s="7">
        <f>SUMIF('PnL by Group'!$A:$A,$BK14,'PnL by Group'!$BG:$BG)</f>
        <v>0</v>
      </c>
      <c r="BC14" s="7">
        <f>SUMIF('PnL by Group'!$A:$A,$BK14,'PnL by Group'!$BH:$BH)</f>
        <v>0</v>
      </c>
      <c r="BD14" s="7">
        <f>SUMIF('PnL by Group'!$A:$A,$BK14,'PnL by Group'!$BI:$BI)</f>
        <v>0</v>
      </c>
      <c r="BE14" s="7">
        <f>SUMIF('PnL by Group'!$A:$A,$BK14,'PnL by Group'!$BJ:$BJ)</f>
        <v>0</v>
      </c>
      <c r="BF14" s="7">
        <f>SUMIF('PnL by Group'!$A:$A,$BK14,'PnL by Group'!$BK:$BK)</f>
        <v>0</v>
      </c>
      <c r="BG14" s="7">
        <f>SUMIF('PnL by Group'!$A:$A,$BK14,'PnL by Group'!$BL:$BL)</f>
        <v>0</v>
      </c>
      <c r="BH14" s="53">
        <f t="shared" si="6"/>
        <v>0</v>
      </c>
      <c r="BI14" s="41" t="e">
        <f t="shared" si="9"/>
        <v>#DIV/0!</v>
      </c>
      <c r="BK14" s="2" t="s">
        <v>550</v>
      </c>
    </row>
    <row r="15" spans="1:63">
      <c r="A15" s="622"/>
      <c r="B15" s="8" t="s">
        <v>636</v>
      </c>
      <c r="C15" s="7">
        <f t="shared" si="17"/>
        <v>0</v>
      </c>
      <c r="D15" s="7">
        <f t="shared" si="18"/>
        <v>0</v>
      </c>
      <c r="E15" s="7">
        <f t="shared" si="19"/>
        <v>0</v>
      </c>
      <c r="F15" s="7">
        <f t="shared" si="20"/>
        <v>0</v>
      </c>
      <c r="G15" s="7">
        <f t="shared" si="21"/>
        <v>0</v>
      </c>
      <c r="H15" s="7">
        <f t="shared" si="22"/>
        <v>0</v>
      </c>
      <c r="I15" s="7">
        <f t="shared" si="23"/>
        <v>0</v>
      </c>
      <c r="J15" s="7">
        <f t="shared" si="24"/>
        <v>0</v>
      </c>
      <c r="K15" s="7">
        <f t="shared" si="25"/>
        <v>0</v>
      </c>
      <c r="L15" s="7">
        <f t="shared" si="26"/>
        <v>0</v>
      </c>
      <c r="M15" s="7">
        <f t="shared" si="27"/>
        <v>0</v>
      </c>
      <c r="N15" s="7">
        <f t="shared" si="28"/>
        <v>0</v>
      </c>
      <c r="O15" s="37">
        <f t="shared" si="29"/>
        <v>0</v>
      </c>
      <c r="P15" s="41" t="e">
        <f t="shared" si="11"/>
        <v>#DIV/0!</v>
      </c>
      <c r="R15" s="7">
        <f>SUMIF('PnL by Group'!$A:$A,$BK15,'PnL by Group'!$W:$W)</f>
        <v>0</v>
      </c>
      <c r="S15" s="7">
        <f>SUMIF('PnL by Group'!$A:$A,$BK15,'PnL by Group'!$X:$X)</f>
        <v>0</v>
      </c>
      <c r="T15" s="7">
        <f>SUMIF('PnL by Group'!$A:$A,$BK15,'PnL by Group'!$Y:$Y)</f>
        <v>0</v>
      </c>
      <c r="U15" s="7">
        <f>SUMIF('PnL by Group'!$A:$A,$BK15,'PnL by Group'!$Z:$Z)</f>
        <v>0</v>
      </c>
      <c r="V15" s="7">
        <f>SUMIF('PnL by Group'!$A:$A,$BK15,'PnL by Group'!$AA:$AA)</f>
        <v>0</v>
      </c>
      <c r="W15" s="7">
        <f>SUMIF('PnL by Group'!$A:$A,$BK15,'PnL by Group'!$AB:$AB)</f>
        <v>0</v>
      </c>
      <c r="X15" s="7">
        <f>SUMIF('PnL by Group'!$A:$A,$BK15,'PnL by Group'!$AC:$AC)</f>
        <v>0</v>
      </c>
      <c r="Y15" s="7">
        <f>SUMIF('PnL by Group'!$A:$A,$BK15,'PnL by Group'!$AD:$AD)</f>
        <v>0</v>
      </c>
      <c r="Z15" s="7">
        <f>SUMIF('PnL by Group'!$A:$A,$BK15,'PnL by Group'!$AE:$AE)</f>
        <v>0</v>
      </c>
      <c r="AA15" s="7">
        <f>SUMIF('PnL by Group'!$A:$A,$BK15,'PnL by Group'!$AF:$AF)</f>
        <v>0</v>
      </c>
      <c r="AB15" s="7">
        <f>SUMIF('PnL by Group'!$A:$A,$BK15,'PnL by Group'!$AG:$AG)</f>
        <v>0</v>
      </c>
      <c r="AC15" s="7">
        <f>SUMIF('PnL by Group'!$A:$A,$BK15,'PnL by Group'!$AH:$AH)</f>
        <v>0</v>
      </c>
      <c r="AD15" s="53">
        <f t="shared" si="3"/>
        <v>0</v>
      </c>
      <c r="AE15" s="41" t="e">
        <f t="shared" si="12"/>
        <v>#DIV/0!</v>
      </c>
      <c r="AG15" s="7">
        <f>SUMIF('PnL by Group'!$A:$A,$BK15,'PnL by Group'!$AL:$AL)</f>
        <v>0</v>
      </c>
      <c r="AH15" s="7">
        <f>SUMIF('PnL by Group'!$A:$A,$BK15,'PnL by Group'!$AM:$AM)</f>
        <v>0</v>
      </c>
      <c r="AI15" s="7">
        <f>SUMIF('PnL by Group'!$A:$A,$BK15,'PnL by Group'!$AN:$AN)</f>
        <v>0</v>
      </c>
      <c r="AJ15" s="7">
        <f>SUMIF('PnL by Group'!$A:$A,$BK15,'PnL by Group'!$AO:$AO)</f>
        <v>0</v>
      </c>
      <c r="AK15" s="7">
        <f>SUMIF('PnL by Group'!$A:$A,$BK15,'PnL by Group'!$AP:$AP)</f>
        <v>0</v>
      </c>
      <c r="AL15" s="7">
        <f>SUMIF('PnL by Group'!$A:$A,$BK15,'PnL by Group'!$AQ:$AQ)</f>
        <v>0</v>
      </c>
      <c r="AM15" s="7">
        <f>SUMIF('PnL by Group'!$A:$A,$BK15,'PnL by Group'!$AR:$AR)</f>
        <v>0</v>
      </c>
      <c r="AN15" s="7">
        <f>SUMIF('PnL by Group'!$A:$A,$BK15,'PnL by Group'!$AS:$AS)</f>
        <v>0</v>
      </c>
      <c r="AO15" s="7">
        <f>SUMIF('PnL by Group'!$A:$A,$BK15,'PnL by Group'!$AT:$AT)</f>
        <v>0</v>
      </c>
      <c r="AP15" s="7">
        <f>SUMIF('PnL by Group'!$A:$A,$BK15,'PnL by Group'!$AU:$AU)</f>
        <v>0</v>
      </c>
      <c r="AQ15" s="7">
        <f>SUMIF('PnL by Group'!$A:$A,$BK15,'PnL by Group'!$AV:$AV)</f>
        <v>0</v>
      </c>
      <c r="AR15" s="7">
        <f>SUMIF('PnL by Group'!$A:$A,$BK15,'PnL by Group'!$AW:$AW)</f>
        <v>0</v>
      </c>
      <c r="AS15" s="53">
        <f t="shared" si="5"/>
        <v>0</v>
      </c>
      <c r="AT15" s="41" t="e">
        <f t="shared" si="8"/>
        <v>#DIV/0!</v>
      </c>
      <c r="AV15" s="7">
        <f>SUMIF('PnL by Group'!$A:$A,$BK15,'PnL by Group'!$BA:$BA)</f>
        <v>0</v>
      </c>
      <c r="AW15" s="7">
        <f>SUMIF('PnL by Group'!$A:$A,$BK15,'PnL by Group'!$BB:$BB)</f>
        <v>0</v>
      </c>
      <c r="AX15" s="7">
        <f>SUMIF('PnL by Group'!$A:$A,$BK15,'PnL by Group'!$BC:$BC)</f>
        <v>0</v>
      </c>
      <c r="AY15" s="7">
        <f>SUMIF('PnL by Group'!$A:$A,$BK15,'PnL by Group'!$BD:$BD)</f>
        <v>0</v>
      </c>
      <c r="AZ15" s="7">
        <f>SUMIF('PnL by Group'!$A:$A,$BK15,'PnL by Group'!$BE:$BE)</f>
        <v>0</v>
      </c>
      <c r="BA15" s="7">
        <f>SUMIF('PnL by Group'!$A:$A,$BK15,'PnL by Group'!$BF:$BF)</f>
        <v>0</v>
      </c>
      <c r="BB15" s="7">
        <f>SUMIF('PnL by Group'!$A:$A,$BK15,'PnL by Group'!$BG:$BG)</f>
        <v>0</v>
      </c>
      <c r="BC15" s="7">
        <f>SUMIF('PnL by Group'!$A:$A,$BK15,'PnL by Group'!$BH:$BH)</f>
        <v>0</v>
      </c>
      <c r="BD15" s="7">
        <f>SUMIF('PnL by Group'!$A:$A,$BK15,'PnL by Group'!$BI:$BI)</f>
        <v>0</v>
      </c>
      <c r="BE15" s="7">
        <f>SUMIF('PnL by Group'!$A:$A,$BK15,'PnL by Group'!$BJ:$BJ)</f>
        <v>0</v>
      </c>
      <c r="BF15" s="7">
        <f>SUMIF('PnL by Group'!$A:$A,$BK15,'PnL by Group'!$BK:$BK)</f>
        <v>0</v>
      </c>
      <c r="BG15" s="7">
        <f>SUMIF('PnL by Group'!$A:$A,$BK15,'PnL by Group'!$BL:$BL)</f>
        <v>0</v>
      </c>
      <c r="BH15" s="53">
        <f t="shared" si="6"/>
        <v>0</v>
      </c>
      <c r="BI15" s="41" t="e">
        <f t="shared" si="9"/>
        <v>#DIV/0!</v>
      </c>
      <c r="BK15" s="2" t="s">
        <v>549</v>
      </c>
    </row>
    <row r="16" spans="1:63">
      <c r="A16" s="622"/>
      <c r="B16" s="11" t="s">
        <v>637</v>
      </c>
      <c r="C16" s="7">
        <f t="shared" si="17"/>
        <v>0</v>
      </c>
      <c r="D16" s="7">
        <f t="shared" si="18"/>
        <v>0</v>
      </c>
      <c r="E16" s="7">
        <f t="shared" si="19"/>
        <v>0</v>
      </c>
      <c r="F16" s="7">
        <f t="shared" si="20"/>
        <v>0</v>
      </c>
      <c r="G16" s="7">
        <f t="shared" si="21"/>
        <v>0</v>
      </c>
      <c r="H16" s="7">
        <f t="shared" si="22"/>
        <v>0</v>
      </c>
      <c r="I16" s="7">
        <f t="shared" si="23"/>
        <v>0</v>
      </c>
      <c r="J16" s="7">
        <f t="shared" si="24"/>
        <v>0</v>
      </c>
      <c r="K16" s="7">
        <f t="shared" si="25"/>
        <v>0</v>
      </c>
      <c r="L16" s="7">
        <f t="shared" si="26"/>
        <v>0</v>
      </c>
      <c r="M16" s="7">
        <f t="shared" si="27"/>
        <v>0</v>
      </c>
      <c r="N16" s="7">
        <f t="shared" si="28"/>
        <v>0</v>
      </c>
      <c r="O16" s="37">
        <f t="shared" si="29"/>
        <v>0</v>
      </c>
      <c r="P16" s="41" t="e">
        <f t="shared" si="11"/>
        <v>#DIV/0!</v>
      </c>
      <c r="R16" s="7">
        <f>SUMIF('PnL by Group'!$A:$A,$BK16,'PnL by Group'!$W:$W)</f>
        <v>0</v>
      </c>
      <c r="S16" s="7">
        <f>SUMIF('PnL by Group'!$A:$A,$BK16,'PnL by Group'!$X:$X)</f>
        <v>0</v>
      </c>
      <c r="T16" s="7">
        <f>SUMIF('PnL by Group'!$A:$A,$BK16,'PnL by Group'!$Y:$Y)</f>
        <v>0</v>
      </c>
      <c r="U16" s="7">
        <f>SUMIF('PnL by Group'!$A:$A,$BK16,'PnL by Group'!$Z:$Z)</f>
        <v>0</v>
      </c>
      <c r="V16" s="7">
        <f>SUMIF('PnL by Group'!$A:$A,$BK16,'PnL by Group'!$AA:$AA)</f>
        <v>0</v>
      </c>
      <c r="W16" s="7">
        <f>SUMIF('PnL by Group'!$A:$A,$BK16,'PnL by Group'!$AB:$AB)</f>
        <v>0</v>
      </c>
      <c r="X16" s="7">
        <f>SUMIF('PnL by Group'!$A:$A,$BK16,'PnL by Group'!$AC:$AC)</f>
        <v>0</v>
      </c>
      <c r="Y16" s="7">
        <f>SUMIF('PnL by Group'!$A:$A,$BK16,'PnL by Group'!$AD:$AD)</f>
        <v>0</v>
      </c>
      <c r="Z16" s="7">
        <f>SUMIF('PnL by Group'!$A:$A,$BK16,'PnL by Group'!$AE:$AE)</f>
        <v>0</v>
      </c>
      <c r="AA16" s="7">
        <f>SUMIF('PnL by Group'!$A:$A,$BK16,'PnL by Group'!$AF:$AF)</f>
        <v>0</v>
      </c>
      <c r="AB16" s="7">
        <f>SUMIF('PnL by Group'!$A:$A,$BK16,'PnL by Group'!$AG:$AG)</f>
        <v>0</v>
      </c>
      <c r="AC16" s="7">
        <f>SUMIF('PnL by Group'!$A:$A,$BK16,'PnL by Group'!$AH:$AH)</f>
        <v>0</v>
      </c>
      <c r="AD16" s="53">
        <f t="shared" si="3"/>
        <v>0</v>
      </c>
      <c r="AE16" s="41" t="e">
        <f t="shared" si="12"/>
        <v>#DIV/0!</v>
      </c>
      <c r="AG16" s="7">
        <f>SUMIF('PnL by Group'!$A:$A,$BK16,'PnL by Group'!$AL:$AL)</f>
        <v>0</v>
      </c>
      <c r="AH16" s="7">
        <f>SUMIF('PnL by Group'!$A:$A,$BK16,'PnL by Group'!$AM:$AM)</f>
        <v>0</v>
      </c>
      <c r="AI16" s="7">
        <f>SUMIF('PnL by Group'!$A:$A,$BK16,'PnL by Group'!$AN:$AN)</f>
        <v>0</v>
      </c>
      <c r="AJ16" s="7">
        <f>SUMIF('PnL by Group'!$A:$A,$BK16,'PnL by Group'!$AO:$AO)</f>
        <v>0</v>
      </c>
      <c r="AK16" s="7">
        <f>SUMIF('PnL by Group'!$A:$A,$BK16,'PnL by Group'!$AP:$AP)</f>
        <v>0</v>
      </c>
      <c r="AL16" s="7">
        <f>SUMIF('PnL by Group'!$A:$A,$BK16,'PnL by Group'!$AQ:$AQ)</f>
        <v>0</v>
      </c>
      <c r="AM16" s="7">
        <f>SUMIF('PnL by Group'!$A:$A,$BK16,'PnL by Group'!$AR:$AR)</f>
        <v>0</v>
      </c>
      <c r="AN16" s="7">
        <f>SUMIF('PnL by Group'!$A:$A,$BK16,'PnL by Group'!$AS:$AS)</f>
        <v>0</v>
      </c>
      <c r="AO16" s="7">
        <f>SUMIF('PnL by Group'!$A:$A,$BK16,'PnL by Group'!$AT:$AT)</f>
        <v>0</v>
      </c>
      <c r="AP16" s="7">
        <f>SUMIF('PnL by Group'!$A:$A,$BK16,'PnL by Group'!$AU:$AU)</f>
        <v>0</v>
      </c>
      <c r="AQ16" s="7">
        <f>SUMIF('PnL by Group'!$A:$A,$BK16,'PnL by Group'!$AV:$AV)</f>
        <v>0</v>
      </c>
      <c r="AR16" s="7">
        <f>SUMIF('PnL by Group'!$A:$A,$BK16,'PnL by Group'!$AW:$AW)</f>
        <v>0</v>
      </c>
      <c r="AS16" s="53">
        <f t="shared" si="5"/>
        <v>0</v>
      </c>
      <c r="AT16" s="41" t="e">
        <f t="shared" si="8"/>
        <v>#DIV/0!</v>
      </c>
      <c r="AV16" s="7">
        <f>SUMIF('PnL by Group'!$A:$A,$BK16,'PnL by Group'!$BA:$BA)</f>
        <v>0</v>
      </c>
      <c r="AW16" s="7">
        <f>SUMIF('PnL by Group'!$A:$A,$BK16,'PnL by Group'!$BB:$BB)</f>
        <v>0</v>
      </c>
      <c r="AX16" s="7">
        <f>SUMIF('PnL by Group'!$A:$A,$BK16,'PnL by Group'!$BC:$BC)</f>
        <v>0</v>
      </c>
      <c r="AY16" s="7">
        <f>SUMIF('PnL by Group'!$A:$A,$BK16,'PnL by Group'!$BD:$BD)</f>
        <v>0</v>
      </c>
      <c r="AZ16" s="7">
        <f>SUMIF('PnL by Group'!$A:$A,$BK16,'PnL by Group'!$BE:$BE)</f>
        <v>0</v>
      </c>
      <c r="BA16" s="7">
        <f>SUMIF('PnL by Group'!$A:$A,$BK16,'PnL by Group'!$BF:$BF)</f>
        <v>0</v>
      </c>
      <c r="BB16" s="7">
        <f>SUMIF('PnL by Group'!$A:$A,$BK16,'PnL by Group'!$BG:$BG)</f>
        <v>0</v>
      </c>
      <c r="BC16" s="7">
        <f>SUMIF('PnL by Group'!$A:$A,$BK16,'PnL by Group'!$BH:$BH)</f>
        <v>0</v>
      </c>
      <c r="BD16" s="7">
        <f>SUMIF('PnL by Group'!$A:$A,$BK16,'PnL by Group'!$BI:$BI)</f>
        <v>0</v>
      </c>
      <c r="BE16" s="7">
        <f>SUMIF('PnL by Group'!$A:$A,$BK16,'PnL by Group'!$BJ:$BJ)</f>
        <v>0</v>
      </c>
      <c r="BF16" s="7">
        <f>SUMIF('PnL by Group'!$A:$A,$BK16,'PnL by Group'!$BK:$BK)</f>
        <v>0</v>
      </c>
      <c r="BG16" s="7">
        <f>SUMIF('PnL by Group'!$A:$A,$BK16,'PnL by Group'!$BL:$BL)</f>
        <v>0</v>
      </c>
      <c r="BH16" s="53">
        <f t="shared" si="6"/>
        <v>0</v>
      </c>
      <c r="BI16" s="41" t="e">
        <f t="shared" si="9"/>
        <v>#DIV/0!</v>
      </c>
      <c r="BK16" s="2" t="s">
        <v>548</v>
      </c>
    </row>
    <row r="17" spans="1:63">
      <c r="A17" s="622"/>
      <c r="B17" s="11" t="s">
        <v>638</v>
      </c>
      <c r="C17" s="7">
        <f t="shared" si="17"/>
        <v>0</v>
      </c>
      <c r="D17" s="7">
        <f t="shared" si="18"/>
        <v>0</v>
      </c>
      <c r="E17" s="7">
        <f t="shared" si="19"/>
        <v>0</v>
      </c>
      <c r="F17" s="7">
        <f t="shared" si="20"/>
        <v>0</v>
      </c>
      <c r="G17" s="7">
        <f t="shared" si="21"/>
        <v>0</v>
      </c>
      <c r="H17" s="7">
        <f t="shared" si="22"/>
        <v>0</v>
      </c>
      <c r="I17" s="7">
        <f t="shared" si="23"/>
        <v>0</v>
      </c>
      <c r="J17" s="7">
        <f t="shared" si="24"/>
        <v>0</v>
      </c>
      <c r="K17" s="7">
        <f t="shared" si="25"/>
        <v>0</v>
      </c>
      <c r="L17" s="7">
        <f t="shared" si="26"/>
        <v>0</v>
      </c>
      <c r="M17" s="7">
        <f t="shared" si="27"/>
        <v>0</v>
      </c>
      <c r="N17" s="7">
        <f t="shared" si="28"/>
        <v>0</v>
      </c>
      <c r="O17" s="37">
        <f t="shared" si="29"/>
        <v>0</v>
      </c>
      <c r="P17" s="41" t="e">
        <f t="shared" si="11"/>
        <v>#DIV/0!</v>
      </c>
      <c r="R17" s="7">
        <f>SUMIF('PnL by Group'!$A:$A,$BK17,'PnL by Group'!$W:$W)</f>
        <v>0</v>
      </c>
      <c r="S17" s="7">
        <f>SUMIF('PnL by Group'!$A:$A,$BK17,'PnL by Group'!$X:$X)</f>
        <v>0</v>
      </c>
      <c r="T17" s="7">
        <f>SUMIF('PnL by Group'!$A:$A,$BK17,'PnL by Group'!$Y:$Y)</f>
        <v>0</v>
      </c>
      <c r="U17" s="7">
        <f>SUMIF('PnL by Group'!$A:$A,$BK17,'PnL by Group'!$Z:$Z)</f>
        <v>0</v>
      </c>
      <c r="V17" s="7">
        <f>SUMIF('PnL by Group'!$A:$A,$BK17,'PnL by Group'!$AA:$AA)</f>
        <v>0</v>
      </c>
      <c r="W17" s="7">
        <f>SUMIF('PnL by Group'!$A:$A,$BK17,'PnL by Group'!$AB:$AB)</f>
        <v>0</v>
      </c>
      <c r="X17" s="7">
        <f>SUMIF('PnL by Group'!$A:$A,$BK17,'PnL by Group'!$AC:$AC)</f>
        <v>0</v>
      </c>
      <c r="Y17" s="7">
        <f>SUMIF('PnL by Group'!$A:$A,$BK17,'PnL by Group'!$AD:$AD)</f>
        <v>0</v>
      </c>
      <c r="Z17" s="7">
        <f>SUMIF('PnL by Group'!$A:$A,$BK17,'PnL by Group'!$AE:$AE)</f>
        <v>0</v>
      </c>
      <c r="AA17" s="7">
        <f>SUMIF('PnL by Group'!$A:$A,$BK17,'PnL by Group'!$AF:$AF)</f>
        <v>0</v>
      </c>
      <c r="AB17" s="7">
        <f>SUMIF('PnL by Group'!$A:$A,$BK17,'PnL by Group'!$AG:$AG)</f>
        <v>0</v>
      </c>
      <c r="AC17" s="7">
        <f>SUMIF('PnL by Group'!$A:$A,$BK17,'PnL by Group'!$AH:$AH)</f>
        <v>0</v>
      </c>
      <c r="AD17" s="53">
        <f t="shared" si="3"/>
        <v>0</v>
      </c>
      <c r="AE17" s="41" t="e">
        <f t="shared" si="12"/>
        <v>#DIV/0!</v>
      </c>
      <c r="AG17" s="7">
        <f>SUMIF('PnL by Group'!$A:$A,$BK17,'PnL by Group'!$AL:$AL)</f>
        <v>0</v>
      </c>
      <c r="AH17" s="7">
        <f>SUMIF('PnL by Group'!$A:$A,$BK17,'PnL by Group'!$AM:$AM)</f>
        <v>0</v>
      </c>
      <c r="AI17" s="7">
        <f>SUMIF('PnL by Group'!$A:$A,$BK17,'PnL by Group'!$AN:$AN)</f>
        <v>0</v>
      </c>
      <c r="AJ17" s="7">
        <f>SUMIF('PnL by Group'!$A:$A,$BK17,'PnL by Group'!$AO:$AO)</f>
        <v>0</v>
      </c>
      <c r="AK17" s="7">
        <f>SUMIF('PnL by Group'!$A:$A,$BK17,'PnL by Group'!$AP:$AP)</f>
        <v>0</v>
      </c>
      <c r="AL17" s="7">
        <f>SUMIF('PnL by Group'!$A:$A,$BK17,'PnL by Group'!$AQ:$AQ)</f>
        <v>0</v>
      </c>
      <c r="AM17" s="7">
        <f>SUMIF('PnL by Group'!$A:$A,$BK17,'PnL by Group'!$AR:$AR)</f>
        <v>0</v>
      </c>
      <c r="AN17" s="7">
        <f>SUMIF('PnL by Group'!$A:$A,$BK17,'PnL by Group'!$AS:$AS)</f>
        <v>0</v>
      </c>
      <c r="AO17" s="7">
        <f>SUMIF('PnL by Group'!$A:$A,$BK17,'PnL by Group'!$AT:$AT)</f>
        <v>0</v>
      </c>
      <c r="AP17" s="7">
        <f>SUMIF('PnL by Group'!$A:$A,$BK17,'PnL by Group'!$AU:$AU)</f>
        <v>0</v>
      </c>
      <c r="AQ17" s="7">
        <f>SUMIF('PnL by Group'!$A:$A,$BK17,'PnL by Group'!$AV:$AV)</f>
        <v>0</v>
      </c>
      <c r="AR17" s="7">
        <f>SUMIF('PnL by Group'!$A:$A,$BK17,'PnL by Group'!$AW:$AW)</f>
        <v>0</v>
      </c>
      <c r="AS17" s="53">
        <f t="shared" si="5"/>
        <v>0</v>
      </c>
      <c r="AT17" s="41" t="e">
        <f t="shared" si="8"/>
        <v>#DIV/0!</v>
      </c>
      <c r="AV17" s="7">
        <f>SUMIF('PnL by Group'!$A:$A,$BK17,'PnL by Group'!$BA:$BA)</f>
        <v>0</v>
      </c>
      <c r="AW17" s="7">
        <f>SUMIF('PnL by Group'!$A:$A,$BK17,'PnL by Group'!$BB:$BB)</f>
        <v>0</v>
      </c>
      <c r="AX17" s="7">
        <f>SUMIF('PnL by Group'!$A:$A,$BK17,'PnL by Group'!$BC:$BC)</f>
        <v>0</v>
      </c>
      <c r="AY17" s="7">
        <f>SUMIF('PnL by Group'!$A:$A,$BK17,'PnL by Group'!$BD:$BD)</f>
        <v>0</v>
      </c>
      <c r="AZ17" s="7">
        <f>SUMIF('PnL by Group'!$A:$A,$BK17,'PnL by Group'!$BE:$BE)</f>
        <v>0</v>
      </c>
      <c r="BA17" s="7">
        <f>SUMIF('PnL by Group'!$A:$A,$BK17,'PnL by Group'!$BF:$BF)</f>
        <v>0</v>
      </c>
      <c r="BB17" s="7">
        <f>SUMIF('PnL by Group'!$A:$A,$BK17,'PnL by Group'!$BG:$BG)</f>
        <v>0</v>
      </c>
      <c r="BC17" s="7">
        <f>SUMIF('PnL by Group'!$A:$A,$BK17,'PnL by Group'!$BH:$BH)</f>
        <v>0</v>
      </c>
      <c r="BD17" s="7">
        <f>SUMIF('PnL by Group'!$A:$A,$BK17,'PnL by Group'!$BI:$BI)</f>
        <v>0</v>
      </c>
      <c r="BE17" s="7">
        <f>SUMIF('PnL by Group'!$A:$A,$BK17,'PnL by Group'!$BJ:$BJ)</f>
        <v>0</v>
      </c>
      <c r="BF17" s="7">
        <f>SUMIF('PnL by Group'!$A:$A,$BK17,'PnL by Group'!$BK:$BK)</f>
        <v>0</v>
      </c>
      <c r="BG17" s="7">
        <f>SUMIF('PnL by Group'!$A:$A,$BK17,'PnL by Group'!$BL:$BL)</f>
        <v>0</v>
      </c>
      <c r="BH17" s="53">
        <f t="shared" si="6"/>
        <v>0</v>
      </c>
      <c r="BI17" s="41" t="e">
        <f t="shared" si="9"/>
        <v>#DIV/0!</v>
      </c>
    </row>
    <row r="18" spans="1:63">
      <c r="A18" s="622"/>
      <c r="B18" s="12" t="s">
        <v>639</v>
      </c>
      <c r="C18" s="7">
        <f t="shared" si="17"/>
        <v>0</v>
      </c>
      <c r="D18" s="7">
        <f t="shared" si="18"/>
        <v>0</v>
      </c>
      <c r="E18" s="7">
        <f t="shared" si="19"/>
        <v>0</v>
      </c>
      <c r="F18" s="7">
        <f t="shared" si="20"/>
        <v>0</v>
      </c>
      <c r="G18" s="7">
        <f t="shared" si="21"/>
        <v>0</v>
      </c>
      <c r="H18" s="7">
        <f t="shared" si="22"/>
        <v>0</v>
      </c>
      <c r="I18" s="7">
        <f t="shared" si="23"/>
        <v>0</v>
      </c>
      <c r="J18" s="7">
        <f t="shared" si="24"/>
        <v>0</v>
      </c>
      <c r="K18" s="7">
        <f t="shared" si="25"/>
        <v>0</v>
      </c>
      <c r="L18" s="7">
        <f t="shared" si="26"/>
        <v>0</v>
      </c>
      <c r="M18" s="7">
        <f t="shared" si="27"/>
        <v>0</v>
      </c>
      <c r="N18" s="7">
        <f t="shared" si="28"/>
        <v>0</v>
      </c>
      <c r="O18" s="37">
        <f t="shared" si="29"/>
        <v>0</v>
      </c>
      <c r="P18" s="41" t="e">
        <f t="shared" si="11"/>
        <v>#DIV/0!</v>
      </c>
      <c r="R18" s="7">
        <f>SUMIF('PnL by Group'!$A:$A,$BK18,'PnL by Group'!$W:$W)</f>
        <v>0</v>
      </c>
      <c r="S18" s="7">
        <f>SUMIF('PnL by Group'!$A:$A,$BK18,'PnL by Group'!$X:$X)</f>
        <v>0</v>
      </c>
      <c r="T18" s="7">
        <f>SUMIF('PnL by Group'!$A:$A,$BK18,'PnL by Group'!$Y:$Y)</f>
        <v>0</v>
      </c>
      <c r="U18" s="7">
        <f>SUMIF('PnL by Group'!$A:$A,$BK18,'PnL by Group'!$Z:$Z)</f>
        <v>0</v>
      </c>
      <c r="V18" s="7">
        <f>SUMIF('PnL by Group'!$A:$A,$BK18,'PnL by Group'!$AA:$AA)</f>
        <v>0</v>
      </c>
      <c r="W18" s="7">
        <f>SUMIF('PnL by Group'!$A:$A,$BK18,'PnL by Group'!$AB:$AB)</f>
        <v>0</v>
      </c>
      <c r="X18" s="7">
        <f>SUMIF('PnL by Group'!$A:$A,$BK18,'PnL by Group'!$AC:$AC)</f>
        <v>0</v>
      </c>
      <c r="Y18" s="7">
        <f>SUMIF('PnL by Group'!$A:$A,$BK18,'PnL by Group'!$AD:$AD)</f>
        <v>0</v>
      </c>
      <c r="Z18" s="7">
        <f>SUMIF('PnL by Group'!$A:$A,$BK18,'PnL by Group'!$AE:$AE)</f>
        <v>0</v>
      </c>
      <c r="AA18" s="7">
        <f>SUMIF('PnL by Group'!$A:$A,$BK18,'PnL by Group'!$AF:$AF)</f>
        <v>0</v>
      </c>
      <c r="AB18" s="7">
        <f>SUMIF('PnL by Group'!$A:$A,$BK18,'PnL by Group'!$AG:$AG)</f>
        <v>0</v>
      </c>
      <c r="AC18" s="7">
        <f>SUMIF('PnL by Group'!$A:$A,$BK18,'PnL by Group'!$AH:$AH)</f>
        <v>0</v>
      </c>
      <c r="AD18" s="53">
        <f t="shared" si="3"/>
        <v>0</v>
      </c>
      <c r="AE18" s="41" t="e">
        <f t="shared" si="12"/>
        <v>#DIV/0!</v>
      </c>
      <c r="AG18" s="7">
        <f>SUMIF('PnL by Group'!$A:$A,$BK18,'PnL by Group'!$AL:$AL)</f>
        <v>0</v>
      </c>
      <c r="AH18" s="7">
        <f>SUMIF('PnL by Group'!$A:$A,$BK18,'PnL by Group'!$AM:$AM)</f>
        <v>0</v>
      </c>
      <c r="AI18" s="7">
        <f>SUMIF('PnL by Group'!$A:$A,$BK18,'PnL by Group'!$AN:$AN)</f>
        <v>0</v>
      </c>
      <c r="AJ18" s="7">
        <f>SUMIF('PnL by Group'!$A:$A,$BK18,'PnL by Group'!$AO:$AO)</f>
        <v>0</v>
      </c>
      <c r="AK18" s="7">
        <f>SUMIF('PnL by Group'!$A:$A,$BK18,'PnL by Group'!$AP:$AP)</f>
        <v>0</v>
      </c>
      <c r="AL18" s="7">
        <f>SUMIF('PnL by Group'!$A:$A,$BK18,'PnL by Group'!$AQ:$AQ)</f>
        <v>0</v>
      </c>
      <c r="AM18" s="7">
        <f>SUMIF('PnL by Group'!$A:$A,$BK18,'PnL by Group'!$AR:$AR)</f>
        <v>0</v>
      </c>
      <c r="AN18" s="7">
        <f>SUMIF('PnL by Group'!$A:$A,$BK18,'PnL by Group'!$AS:$AS)</f>
        <v>0</v>
      </c>
      <c r="AO18" s="7">
        <f>SUMIF('PnL by Group'!$A:$A,$BK18,'PnL by Group'!$AT:$AT)</f>
        <v>0</v>
      </c>
      <c r="AP18" s="7">
        <f>SUMIF('PnL by Group'!$A:$A,$BK18,'PnL by Group'!$AU:$AU)</f>
        <v>0</v>
      </c>
      <c r="AQ18" s="7">
        <f>SUMIF('PnL by Group'!$A:$A,$BK18,'PnL by Group'!$AV:$AV)</f>
        <v>0</v>
      </c>
      <c r="AR18" s="7">
        <f>SUMIF('PnL by Group'!$A:$A,$BK18,'PnL by Group'!$AW:$AW)</f>
        <v>0</v>
      </c>
      <c r="AS18" s="53">
        <f t="shared" si="5"/>
        <v>0</v>
      </c>
      <c r="AT18" s="41" t="e">
        <f t="shared" si="8"/>
        <v>#DIV/0!</v>
      </c>
      <c r="AV18" s="7">
        <f>SUMIF('PnL by Group'!$A:$A,$BK18,'PnL by Group'!$BA:$BA)</f>
        <v>0</v>
      </c>
      <c r="AW18" s="7">
        <f>SUMIF('PnL by Group'!$A:$A,$BK18,'PnL by Group'!$BB:$BB)</f>
        <v>0</v>
      </c>
      <c r="AX18" s="7">
        <f>SUMIF('PnL by Group'!$A:$A,$BK18,'PnL by Group'!$BC:$BC)</f>
        <v>0</v>
      </c>
      <c r="AY18" s="7">
        <f>SUMIF('PnL by Group'!$A:$A,$BK18,'PnL by Group'!$BD:$BD)</f>
        <v>0</v>
      </c>
      <c r="AZ18" s="7">
        <f>SUMIF('PnL by Group'!$A:$A,$BK18,'PnL by Group'!$BE:$BE)</f>
        <v>0</v>
      </c>
      <c r="BA18" s="7">
        <f>SUMIF('PnL by Group'!$A:$A,$BK18,'PnL by Group'!$BF:$BF)</f>
        <v>0</v>
      </c>
      <c r="BB18" s="7">
        <f>SUMIF('PnL by Group'!$A:$A,$BK18,'PnL by Group'!$BG:$BG)</f>
        <v>0</v>
      </c>
      <c r="BC18" s="7">
        <f>SUMIF('PnL by Group'!$A:$A,$BK18,'PnL by Group'!$BH:$BH)</f>
        <v>0</v>
      </c>
      <c r="BD18" s="7">
        <f>SUMIF('PnL by Group'!$A:$A,$BK18,'PnL by Group'!$BI:$BI)</f>
        <v>0</v>
      </c>
      <c r="BE18" s="7">
        <f>SUMIF('PnL by Group'!$A:$A,$BK18,'PnL by Group'!$BJ:$BJ)</f>
        <v>0</v>
      </c>
      <c r="BF18" s="7">
        <f>SUMIF('PnL by Group'!$A:$A,$BK18,'PnL by Group'!$BK:$BK)</f>
        <v>0</v>
      </c>
      <c r="BG18" s="7">
        <f>SUMIF('PnL by Group'!$A:$A,$BK18,'PnL by Group'!$BL:$BL)</f>
        <v>0</v>
      </c>
      <c r="BH18" s="53">
        <f t="shared" si="6"/>
        <v>0</v>
      </c>
      <c r="BI18" s="41" t="e">
        <f t="shared" si="9"/>
        <v>#DIV/0!</v>
      </c>
      <c r="BK18" s="2" t="s">
        <v>551</v>
      </c>
    </row>
    <row r="19" spans="1:63">
      <c r="A19" s="622"/>
      <c r="B19" s="13" t="s">
        <v>640</v>
      </c>
      <c r="C19" s="7">
        <f t="shared" si="17"/>
        <v>0</v>
      </c>
      <c r="D19" s="7">
        <f t="shared" si="18"/>
        <v>0</v>
      </c>
      <c r="E19" s="7">
        <f t="shared" si="19"/>
        <v>0</v>
      </c>
      <c r="F19" s="7">
        <f t="shared" si="20"/>
        <v>0</v>
      </c>
      <c r="G19" s="7">
        <f t="shared" si="21"/>
        <v>0</v>
      </c>
      <c r="H19" s="7">
        <f t="shared" si="22"/>
        <v>0</v>
      </c>
      <c r="I19" s="7">
        <f t="shared" si="23"/>
        <v>0</v>
      </c>
      <c r="J19" s="7">
        <f t="shared" si="24"/>
        <v>0</v>
      </c>
      <c r="K19" s="7">
        <f t="shared" si="25"/>
        <v>0</v>
      </c>
      <c r="L19" s="7">
        <f t="shared" si="26"/>
        <v>0</v>
      </c>
      <c r="M19" s="7">
        <f t="shared" si="27"/>
        <v>0</v>
      </c>
      <c r="N19" s="7">
        <f t="shared" si="28"/>
        <v>0</v>
      </c>
      <c r="O19" s="37">
        <f t="shared" si="29"/>
        <v>0</v>
      </c>
      <c r="P19" s="41" t="e">
        <f t="shared" si="11"/>
        <v>#DIV/0!</v>
      </c>
      <c r="R19" s="7">
        <f>SUMIF('PnL by Group'!$A:$A,$BK19,'PnL by Group'!$W:$W)</f>
        <v>0</v>
      </c>
      <c r="S19" s="7">
        <f>SUMIF('PnL by Group'!$A:$A,$BK19,'PnL by Group'!$X:$X)</f>
        <v>0</v>
      </c>
      <c r="T19" s="7">
        <f>SUMIF('PnL by Group'!$A:$A,$BK19,'PnL by Group'!$Y:$Y)</f>
        <v>0</v>
      </c>
      <c r="U19" s="7">
        <f>SUMIF('PnL by Group'!$A:$A,$BK19,'PnL by Group'!$Z:$Z)</f>
        <v>0</v>
      </c>
      <c r="V19" s="7">
        <f>SUMIF('PnL by Group'!$A:$A,$BK19,'PnL by Group'!$AA:$AA)</f>
        <v>0</v>
      </c>
      <c r="W19" s="7">
        <f>SUMIF('PnL by Group'!$A:$A,$BK19,'PnL by Group'!$AB:$AB)</f>
        <v>0</v>
      </c>
      <c r="X19" s="7">
        <f>SUMIF('PnL by Group'!$A:$A,$BK19,'PnL by Group'!$AC:$AC)</f>
        <v>0</v>
      </c>
      <c r="Y19" s="7">
        <f>SUMIF('PnL by Group'!$A:$A,$BK19,'PnL by Group'!$AD:$AD)</f>
        <v>0</v>
      </c>
      <c r="Z19" s="7">
        <f>SUMIF('PnL by Group'!$A:$A,$BK19,'PnL by Group'!$AE:$AE)</f>
        <v>0</v>
      </c>
      <c r="AA19" s="7">
        <f>SUMIF('PnL by Group'!$A:$A,$BK19,'PnL by Group'!$AF:$AF)</f>
        <v>0</v>
      </c>
      <c r="AB19" s="7">
        <f>SUMIF('PnL by Group'!$A:$A,$BK19,'PnL by Group'!$AG:$AG)</f>
        <v>0</v>
      </c>
      <c r="AC19" s="7">
        <f>SUMIF('PnL by Group'!$A:$A,$BK19,'PnL by Group'!$AH:$AH)</f>
        <v>0</v>
      </c>
      <c r="AD19" s="53">
        <f t="shared" si="3"/>
        <v>0</v>
      </c>
      <c r="AE19" s="41" t="e">
        <f t="shared" si="12"/>
        <v>#DIV/0!</v>
      </c>
      <c r="AG19" s="7">
        <f>SUMIF('PnL by Group'!$A:$A,$BK19,'PnL by Group'!$AL:$AL)</f>
        <v>0</v>
      </c>
      <c r="AH19" s="7">
        <f>SUMIF('PnL by Group'!$A:$A,$BK19,'PnL by Group'!$AM:$AM)</f>
        <v>0</v>
      </c>
      <c r="AI19" s="7">
        <f>SUMIF('PnL by Group'!$A:$A,$BK19,'PnL by Group'!$AN:$AN)</f>
        <v>0</v>
      </c>
      <c r="AJ19" s="7">
        <f>SUMIF('PnL by Group'!$A:$A,$BK19,'PnL by Group'!$AO:$AO)</f>
        <v>0</v>
      </c>
      <c r="AK19" s="7">
        <f>SUMIF('PnL by Group'!$A:$A,$BK19,'PnL by Group'!$AP:$AP)</f>
        <v>0</v>
      </c>
      <c r="AL19" s="7">
        <f>SUMIF('PnL by Group'!$A:$A,$BK19,'PnL by Group'!$AQ:$AQ)</f>
        <v>0</v>
      </c>
      <c r="AM19" s="7">
        <f>SUMIF('PnL by Group'!$A:$A,$BK19,'PnL by Group'!$AR:$AR)</f>
        <v>0</v>
      </c>
      <c r="AN19" s="7">
        <f>SUMIF('PnL by Group'!$A:$A,$BK19,'PnL by Group'!$AS:$AS)</f>
        <v>0</v>
      </c>
      <c r="AO19" s="7">
        <f>SUMIF('PnL by Group'!$A:$A,$BK19,'PnL by Group'!$AT:$AT)</f>
        <v>0</v>
      </c>
      <c r="AP19" s="7">
        <f>SUMIF('PnL by Group'!$A:$A,$BK19,'PnL by Group'!$AU:$AU)</f>
        <v>0</v>
      </c>
      <c r="AQ19" s="7">
        <f>SUMIF('PnL by Group'!$A:$A,$BK19,'PnL by Group'!$AV:$AV)</f>
        <v>0</v>
      </c>
      <c r="AR19" s="7">
        <f>SUMIF('PnL by Group'!$A:$A,$BK19,'PnL by Group'!$AW:$AW)</f>
        <v>0</v>
      </c>
      <c r="AS19" s="53">
        <f t="shared" si="5"/>
        <v>0</v>
      </c>
      <c r="AT19" s="41" t="e">
        <f t="shared" si="8"/>
        <v>#DIV/0!</v>
      </c>
      <c r="AV19" s="7">
        <f>SUMIF('PnL by Group'!$A:$A,$BK19,'PnL by Group'!$BA:$BA)</f>
        <v>0</v>
      </c>
      <c r="AW19" s="7">
        <f>SUMIF('PnL by Group'!$A:$A,$BK19,'PnL by Group'!$BB:$BB)</f>
        <v>0</v>
      </c>
      <c r="AX19" s="7">
        <f>SUMIF('PnL by Group'!$A:$A,$BK19,'PnL by Group'!$BC:$BC)</f>
        <v>0</v>
      </c>
      <c r="AY19" s="7">
        <f>SUMIF('PnL by Group'!$A:$A,$BK19,'PnL by Group'!$BD:$BD)</f>
        <v>0</v>
      </c>
      <c r="AZ19" s="7">
        <f>SUMIF('PnL by Group'!$A:$A,$BK19,'PnL by Group'!$BE:$BE)</f>
        <v>0</v>
      </c>
      <c r="BA19" s="7">
        <f>SUMIF('PnL by Group'!$A:$A,$BK19,'PnL by Group'!$BF:$BF)</f>
        <v>0</v>
      </c>
      <c r="BB19" s="7">
        <f>SUMIF('PnL by Group'!$A:$A,$BK19,'PnL by Group'!$BG:$BG)</f>
        <v>0</v>
      </c>
      <c r="BC19" s="7">
        <f>SUMIF('PnL by Group'!$A:$A,$BK19,'PnL by Group'!$BH:$BH)</f>
        <v>0</v>
      </c>
      <c r="BD19" s="7">
        <f>SUMIF('PnL by Group'!$A:$A,$BK19,'PnL by Group'!$BI:$BI)</f>
        <v>0</v>
      </c>
      <c r="BE19" s="7">
        <f>SUMIF('PnL by Group'!$A:$A,$BK19,'PnL by Group'!$BJ:$BJ)</f>
        <v>0</v>
      </c>
      <c r="BF19" s="7">
        <f>SUMIF('PnL by Group'!$A:$A,$BK19,'PnL by Group'!$BK:$BK)</f>
        <v>0</v>
      </c>
      <c r="BG19" s="7">
        <f>SUMIF('PnL by Group'!$A:$A,$BK19,'PnL by Group'!$BL:$BL)</f>
        <v>0</v>
      </c>
      <c r="BH19" s="53">
        <f t="shared" si="6"/>
        <v>0</v>
      </c>
      <c r="BI19" s="41" t="e">
        <f t="shared" si="9"/>
        <v>#DIV/0!</v>
      </c>
      <c r="BK19" s="2" t="s">
        <v>552</v>
      </c>
    </row>
    <row r="20" spans="1:63">
      <c r="A20" s="624"/>
      <c r="B20" s="14" t="s">
        <v>546</v>
      </c>
      <c r="C20" s="15">
        <f>SUM(C12:C19)</f>
        <v>0</v>
      </c>
      <c r="D20" s="15">
        <f t="shared" ref="D20:N20" si="30">SUM(D12:D19)</f>
        <v>0</v>
      </c>
      <c r="E20" s="15">
        <f t="shared" si="30"/>
        <v>0</v>
      </c>
      <c r="F20" s="15">
        <f t="shared" si="30"/>
        <v>0</v>
      </c>
      <c r="G20" s="15">
        <f t="shared" si="30"/>
        <v>0</v>
      </c>
      <c r="H20" s="15">
        <f t="shared" si="30"/>
        <v>0</v>
      </c>
      <c r="I20" s="15">
        <f t="shared" si="30"/>
        <v>0</v>
      </c>
      <c r="J20" s="15">
        <f t="shared" si="30"/>
        <v>0</v>
      </c>
      <c r="K20" s="15">
        <f t="shared" si="30"/>
        <v>0</v>
      </c>
      <c r="L20" s="15">
        <f t="shared" si="30"/>
        <v>0</v>
      </c>
      <c r="M20" s="15">
        <f t="shared" si="30"/>
        <v>0</v>
      </c>
      <c r="N20" s="15">
        <f t="shared" si="30"/>
        <v>0</v>
      </c>
      <c r="O20" s="15">
        <f>N20+M20+L20+K20+J20+I20+H20+G20+F20+E20+D20+C20</f>
        <v>0</v>
      </c>
      <c r="P20" s="42" t="e">
        <f t="shared" si="11"/>
        <v>#DIV/0!</v>
      </c>
      <c r="R20" s="15">
        <f t="shared" ref="R20:AC20" si="31">SUM(R12:R19)</f>
        <v>0</v>
      </c>
      <c r="S20" s="15">
        <f t="shared" si="31"/>
        <v>0</v>
      </c>
      <c r="T20" s="15">
        <f t="shared" si="31"/>
        <v>0</v>
      </c>
      <c r="U20" s="15">
        <f t="shared" si="31"/>
        <v>0</v>
      </c>
      <c r="V20" s="15">
        <f t="shared" si="31"/>
        <v>0</v>
      </c>
      <c r="W20" s="15">
        <f t="shared" si="31"/>
        <v>0</v>
      </c>
      <c r="X20" s="15">
        <f t="shared" si="31"/>
        <v>0</v>
      </c>
      <c r="Y20" s="15">
        <f t="shared" si="31"/>
        <v>0</v>
      </c>
      <c r="Z20" s="15">
        <f t="shared" si="31"/>
        <v>0</v>
      </c>
      <c r="AA20" s="15">
        <f t="shared" si="31"/>
        <v>0</v>
      </c>
      <c r="AB20" s="15">
        <f t="shared" si="31"/>
        <v>0</v>
      </c>
      <c r="AC20" s="15">
        <f t="shared" si="31"/>
        <v>0</v>
      </c>
      <c r="AD20" s="15">
        <f t="shared" si="3"/>
        <v>0</v>
      </c>
      <c r="AE20" s="42" t="e">
        <f t="shared" si="12"/>
        <v>#DIV/0!</v>
      </c>
      <c r="AG20" s="15">
        <f>SUM(AG12:AG19)</f>
        <v>0</v>
      </c>
      <c r="AH20" s="15">
        <f t="shared" ref="AH20:AR20" si="32">SUM(AH12:AH19)</f>
        <v>0</v>
      </c>
      <c r="AI20" s="15">
        <f t="shared" si="32"/>
        <v>0</v>
      </c>
      <c r="AJ20" s="15">
        <f t="shared" si="32"/>
        <v>0</v>
      </c>
      <c r="AK20" s="15">
        <f t="shared" si="32"/>
        <v>0</v>
      </c>
      <c r="AL20" s="15">
        <f t="shared" si="32"/>
        <v>0</v>
      </c>
      <c r="AM20" s="15">
        <f t="shared" si="32"/>
        <v>0</v>
      </c>
      <c r="AN20" s="15">
        <f t="shared" si="32"/>
        <v>0</v>
      </c>
      <c r="AO20" s="15">
        <f t="shared" si="32"/>
        <v>0</v>
      </c>
      <c r="AP20" s="15">
        <f t="shared" si="32"/>
        <v>0</v>
      </c>
      <c r="AQ20" s="15">
        <f t="shared" si="32"/>
        <v>0</v>
      </c>
      <c r="AR20" s="15">
        <f t="shared" si="32"/>
        <v>0</v>
      </c>
      <c r="AS20" s="15">
        <f t="shared" si="5"/>
        <v>0</v>
      </c>
      <c r="AT20" s="42" t="e">
        <f t="shared" si="8"/>
        <v>#DIV/0!</v>
      </c>
      <c r="AV20" s="15">
        <f>SUM(AV12:AV19)</f>
        <v>0</v>
      </c>
      <c r="AW20" s="15">
        <f t="shared" ref="AW20:BG20" si="33">SUM(AW12:AW19)</f>
        <v>0</v>
      </c>
      <c r="AX20" s="15">
        <f t="shared" si="33"/>
        <v>0</v>
      </c>
      <c r="AY20" s="15">
        <f t="shared" si="33"/>
        <v>0</v>
      </c>
      <c r="AZ20" s="15">
        <f t="shared" si="33"/>
        <v>0</v>
      </c>
      <c r="BA20" s="15">
        <f t="shared" si="33"/>
        <v>0</v>
      </c>
      <c r="BB20" s="15">
        <f t="shared" si="33"/>
        <v>0</v>
      </c>
      <c r="BC20" s="15">
        <f t="shared" si="33"/>
        <v>0</v>
      </c>
      <c r="BD20" s="15">
        <f t="shared" si="33"/>
        <v>0</v>
      </c>
      <c r="BE20" s="15">
        <f t="shared" si="33"/>
        <v>0</v>
      </c>
      <c r="BF20" s="15">
        <f t="shared" si="33"/>
        <v>0</v>
      </c>
      <c r="BG20" s="15">
        <f t="shared" si="33"/>
        <v>0</v>
      </c>
      <c r="BH20" s="15">
        <f t="shared" si="6"/>
        <v>0</v>
      </c>
      <c r="BI20" s="42" t="e">
        <f t="shared" si="9"/>
        <v>#DIV/0!</v>
      </c>
    </row>
    <row r="21" spans="1:63">
      <c r="A21" s="16" t="s">
        <v>641</v>
      </c>
      <c r="B21" s="17"/>
      <c r="C21" s="18">
        <f>C11-C20</f>
        <v>0</v>
      </c>
      <c r="D21" s="18">
        <f t="shared" ref="D21:N21" si="34">D11-D20</f>
        <v>0</v>
      </c>
      <c r="E21" s="18">
        <f t="shared" si="34"/>
        <v>0</v>
      </c>
      <c r="F21" s="18">
        <f t="shared" si="34"/>
        <v>0</v>
      </c>
      <c r="G21" s="18">
        <f t="shared" si="34"/>
        <v>0</v>
      </c>
      <c r="H21" s="18">
        <f t="shared" si="34"/>
        <v>0</v>
      </c>
      <c r="I21" s="18">
        <f t="shared" si="34"/>
        <v>0</v>
      </c>
      <c r="J21" s="18">
        <f t="shared" si="34"/>
        <v>0</v>
      </c>
      <c r="K21" s="18">
        <f t="shared" si="34"/>
        <v>0</v>
      </c>
      <c r="L21" s="18">
        <f t="shared" si="34"/>
        <v>0</v>
      </c>
      <c r="M21" s="18">
        <f t="shared" si="34"/>
        <v>0</v>
      </c>
      <c r="N21" s="18">
        <f t="shared" si="34"/>
        <v>0</v>
      </c>
      <c r="O21" s="18">
        <f>N21+M21+L21+K21+J21+I21+H21+G21+F21+E21+D21+C21</f>
        <v>0</v>
      </c>
      <c r="P21" s="43" t="e">
        <f t="shared" si="11"/>
        <v>#DIV/0!</v>
      </c>
      <c r="R21" s="18">
        <f t="shared" ref="R21:AC21" si="35">R11-R20</f>
        <v>0</v>
      </c>
      <c r="S21" s="18">
        <f t="shared" si="35"/>
        <v>0</v>
      </c>
      <c r="T21" s="18">
        <f t="shared" si="35"/>
        <v>0</v>
      </c>
      <c r="U21" s="18">
        <f t="shared" si="35"/>
        <v>0</v>
      </c>
      <c r="V21" s="18">
        <f t="shared" si="35"/>
        <v>0</v>
      </c>
      <c r="W21" s="18">
        <f t="shared" si="35"/>
        <v>0</v>
      </c>
      <c r="X21" s="18">
        <f t="shared" si="35"/>
        <v>0</v>
      </c>
      <c r="Y21" s="18">
        <f t="shared" si="35"/>
        <v>0</v>
      </c>
      <c r="Z21" s="18">
        <f t="shared" si="35"/>
        <v>0</v>
      </c>
      <c r="AA21" s="18">
        <f t="shared" si="35"/>
        <v>0</v>
      </c>
      <c r="AB21" s="18">
        <f t="shared" si="35"/>
        <v>0</v>
      </c>
      <c r="AC21" s="18">
        <f t="shared" si="35"/>
        <v>0</v>
      </c>
      <c r="AD21" s="18">
        <f t="shared" si="3"/>
        <v>0</v>
      </c>
      <c r="AE21" s="43" t="e">
        <f t="shared" si="12"/>
        <v>#DIV/0!</v>
      </c>
      <c r="AG21" s="18">
        <f>AG11-AG20</f>
        <v>0</v>
      </c>
      <c r="AH21" s="18">
        <f t="shared" ref="AH21:AR21" si="36">AH11-AH20</f>
        <v>0</v>
      </c>
      <c r="AI21" s="18">
        <f t="shared" si="36"/>
        <v>0</v>
      </c>
      <c r="AJ21" s="18">
        <f t="shared" si="36"/>
        <v>0</v>
      </c>
      <c r="AK21" s="18">
        <f t="shared" si="36"/>
        <v>0</v>
      </c>
      <c r="AL21" s="18">
        <f t="shared" si="36"/>
        <v>0</v>
      </c>
      <c r="AM21" s="18">
        <f t="shared" si="36"/>
        <v>0</v>
      </c>
      <c r="AN21" s="18">
        <f t="shared" si="36"/>
        <v>0</v>
      </c>
      <c r="AO21" s="18">
        <f t="shared" si="36"/>
        <v>0</v>
      </c>
      <c r="AP21" s="18">
        <f t="shared" si="36"/>
        <v>0</v>
      </c>
      <c r="AQ21" s="18">
        <f t="shared" si="36"/>
        <v>0</v>
      </c>
      <c r="AR21" s="18">
        <f t="shared" si="36"/>
        <v>0</v>
      </c>
      <c r="AS21" s="18">
        <f t="shared" si="5"/>
        <v>0</v>
      </c>
      <c r="AT21" s="43" t="e">
        <f t="shared" si="8"/>
        <v>#DIV/0!</v>
      </c>
      <c r="AV21" s="18">
        <f>AV11-AV20</f>
        <v>0</v>
      </c>
      <c r="AW21" s="18">
        <f t="shared" ref="AW21:BG21" si="37">AW11-AW20</f>
        <v>0</v>
      </c>
      <c r="AX21" s="18">
        <f t="shared" si="37"/>
        <v>0</v>
      </c>
      <c r="AY21" s="18">
        <f t="shared" si="37"/>
        <v>0</v>
      </c>
      <c r="AZ21" s="18">
        <f t="shared" si="37"/>
        <v>0</v>
      </c>
      <c r="BA21" s="18">
        <f t="shared" si="37"/>
        <v>0</v>
      </c>
      <c r="BB21" s="18">
        <f t="shared" si="37"/>
        <v>0</v>
      </c>
      <c r="BC21" s="18">
        <f t="shared" si="37"/>
        <v>0</v>
      </c>
      <c r="BD21" s="18">
        <f t="shared" si="37"/>
        <v>0</v>
      </c>
      <c r="BE21" s="18">
        <f t="shared" si="37"/>
        <v>0</v>
      </c>
      <c r="BF21" s="18">
        <f t="shared" si="37"/>
        <v>0</v>
      </c>
      <c r="BG21" s="18">
        <f t="shared" si="37"/>
        <v>0</v>
      </c>
      <c r="BH21" s="18">
        <f t="shared" si="6"/>
        <v>0</v>
      </c>
      <c r="BI21" s="43" t="e">
        <f t="shared" si="9"/>
        <v>#DIV/0!</v>
      </c>
    </row>
    <row r="22" spans="1:63">
      <c r="A22" s="625" t="s">
        <v>642</v>
      </c>
      <c r="B22" s="19" t="s">
        <v>643</v>
      </c>
      <c r="C22" s="7">
        <f t="shared" ref="C22:C27" si="38">R22+AG22+AV22</f>
        <v>0</v>
      </c>
      <c r="D22" s="7">
        <f t="shared" ref="D22:D27" si="39">S22+AH22+AW22</f>
        <v>0</v>
      </c>
      <c r="E22" s="7">
        <f t="shared" ref="E22:E27" si="40">T22+AI22+AX22</f>
        <v>0</v>
      </c>
      <c r="F22" s="7">
        <f t="shared" ref="F22:F27" si="41">U22+AJ22+AY22</f>
        <v>0</v>
      </c>
      <c r="G22" s="7">
        <f t="shared" ref="G22:G27" si="42">V22+AK22+AZ22</f>
        <v>0</v>
      </c>
      <c r="H22" s="7">
        <f t="shared" ref="H22:H27" si="43">W22+AL22+BA22</f>
        <v>0</v>
      </c>
      <c r="I22" s="7">
        <f t="shared" ref="I22:I27" si="44">X22+AM22+BB22</f>
        <v>0</v>
      </c>
      <c r="J22" s="7">
        <f t="shared" ref="J22:J27" si="45">Y22+AN22+BC22</f>
        <v>0</v>
      </c>
      <c r="K22" s="7">
        <f t="shared" ref="K22:K27" si="46">Z22+AO22+BD22</f>
        <v>0</v>
      </c>
      <c r="L22" s="7">
        <f t="shared" ref="L22:L27" si="47">AA22+AP22+BE22</f>
        <v>0</v>
      </c>
      <c r="M22" s="7">
        <f t="shared" ref="M22:M27" si="48">AB22+AQ22+BF22</f>
        <v>0</v>
      </c>
      <c r="N22" s="7">
        <f t="shared" ref="N22:N27" si="49">AC22+AR22+BG22</f>
        <v>0</v>
      </c>
      <c r="O22" s="37">
        <f t="shared" ref="O22:O27" si="50">N22+M22+L22+K22+J22+I22+H22+G22+F22+E22+D22+C22</f>
        <v>0</v>
      </c>
      <c r="P22" s="41" t="e">
        <f t="shared" si="11"/>
        <v>#DIV/0!</v>
      </c>
      <c r="R22" s="7">
        <f>SUMIF('PnL by Group'!$A:$A,$BK22,'PnL by Group'!$W:$W)</f>
        <v>0</v>
      </c>
      <c r="S22" s="7">
        <f>SUMIF('PnL by Group'!$A:$A,$BK22,'PnL by Group'!$X:$X)</f>
        <v>0</v>
      </c>
      <c r="T22" s="7">
        <f>SUMIF('PnL by Group'!$A:$A,$BK22,'PnL by Group'!$Y:$Y)</f>
        <v>0</v>
      </c>
      <c r="U22" s="7">
        <f>SUMIF('PnL by Group'!$A:$A,$BK22,'PnL by Group'!$Z:$Z)</f>
        <v>0</v>
      </c>
      <c r="V22" s="7">
        <f>SUMIF('PnL by Group'!$A:$A,$BK22,'PnL by Group'!$AA:$AA)</f>
        <v>0</v>
      </c>
      <c r="W22" s="7">
        <f>SUMIF('PnL by Group'!$A:$A,$BK22,'PnL by Group'!$AB:$AB)</f>
        <v>0</v>
      </c>
      <c r="X22" s="7">
        <f>SUMIF('PnL by Group'!$A:$A,$BK22,'PnL by Group'!$AC:$AC)</f>
        <v>0</v>
      </c>
      <c r="Y22" s="7">
        <f>SUMIF('PnL by Group'!$A:$A,$BK22,'PnL by Group'!$AD:$AD)</f>
        <v>0</v>
      </c>
      <c r="Z22" s="7">
        <f>SUMIF('PnL by Group'!$A:$A,$BK22,'PnL by Group'!$AE:$AE)</f>
        <v>0</v>
      </c>
      <c r="AA22" s="7">
        <f>SUMIF('PnL by Group'!$A:$A,$BK22,'PnL by Group'!$AF:$AF)</f>
        <v>0</v>
      </c>
      <c r="AB22" s="7">
        <f>SUMIF('PnL by Group'!$A:$A,$BK22,'PnL by Group'!$AG:$AG)</f>
        <v>0</v>
      </c>
      <c r="AC22" s="7">
        <f>SUMIF('PnL by Group'!$A:$A,$BK22,'PnL by Group'!$AH:$AH)</f>
        <v>0</v>
      </c>
      <c r="AD22" s="53">
        <f t="shared" si="3"/>
        <v>0</v>
      </c>
      <c r="AE22" s="41" t="e">
        <f t="shared" si="12"/>
        <v>#DIV/0!</v>
      </c>
      <c r="AG22" s="7">
        <f>SUMIF('PnL by Group'!$A:$A,$BK22,'PnL by Group'!$AL:$AL)</f>
        <v>0</v>
      </c>
      <c r="AH22" s="7">
        <f>SUMIF('PnL by Group'!$A:$A,$BK22,'PnL by Group'!$AM:$AM)</f>
        <v>0</v>
      </c>
      <c r="AI22" s="7">
        <f>SUMIF('PnL by Group'!$A:$A,$BK22,'PnL by Group'!$AN:$AN)</f>
        <v>0</v>
      </c>
      <c r="AJ22" s="7">
        <f>SUMIF('PnL by Group'!$A:$A,$BK22,'PnL by Group'!$AO:$AO)</f>
        <v>0</v>
      </c>
      <c r="AK22" s="7">
        <f>SUMIF('PnL by Group'!$A:$A,$BK22,'PnL by Group'!$AP:$AP)</f>
        <v>0</v>
      </c>
      <c r="AL22" s="7">
        <f>SUMIF('PnL by Group'!$A:$A,$BK22,'PnL by Group'!$AQ:$AQ)</f>
        <v>0</v>
      </c>
      <c r="AM22" s="7">
        <f>SUMIF('PnL by Group'!$A:$A,$BK22,'PnL by Group'!$AR:$AR)</f>
        <v>0</v>
      </c>
      <c r="AN22" s="7">
        <f>SUMIF('PnL by Group'!$A:$A,$BK22,'PnL by Group'!$AS:$AS)</f>
        <v>0</v>
      </c>
      <c r="AO22" s="7">
        <f>SUMIF('PnL by Group'!$A:$A,$BK22,'PnL by Group'!$AT:$AT)</f>
        <v>0</v>
      </c>
      <c r="AP22" s="7">
        <f>SUMIF('PnL by Group'!$A:$A,$BK22,'PnL by Group'!$AU:$AU)</f>
        <v>0</v>
      </c>
      <c r="AQ22" s="7">
        <f>SUMIF('PnL by Group'!$A:$A,$BK22,'PnL by Group'!$AV:$AV)</f>
        <v>0</v>
      </c>
      <c r="AR22" s="7">
        <f>SUMIF('PnL by Group'!$A:$A,$BK22,'PnL by Group'!$AW:$AW)</f>
        <v>0</v>
      </c>
      <c r="AS22" s="53">
        <f t="shared" si="5"/>
        <v>0</v>
      </c>
      <c r="AT22" s="41" t="e">
        <f t="shared" si="8"/>
        <v>#DIV/0!</v>
      </c>
      <c r="AV22" s="7">
        <f>SUMIF('PnL by Group'!$A:$A,$BK22,'PnL by Group'!$BA:$BA)</f>
        <v>0</v>
      </c>
      <c r="AW22" s="7">
        <f>SUMIF('PnL by Group'!$A:$A,$BK22,'PnL by Group'!$BB:$BB)</f>
        <v>0</v>
      </c>
      <c r="AX22" s="7">
        <f>SUMIF('PnL by Group'!$A:$A,$BK22,'PnL by Group'!$BC:$BC)</f>
        <v>0</v>
      </c>
      <c r="AY22" s="7">
        <f>SUMIF('PnL by Group'!$A:$A,$BK22,'PnL by Group'!$BD:$BD)</f>
        <v>0</v>
      </c>
      <c r="AZ22" s="7">
        <f>SUMIF('PnL by Group'!$A:$A,$BK22,'PnL by Group'!$BE:$BE)</f>
        <v>0</v>
      </c>
      <c r="BA22" s="7">
        <f>SUMIF('PnL by Group'!$A:$A,$BK22,'PnL by Group'!$BF:$BF)</f>
        <v>0</v>
      </c>
      <c r="BB22" s="7">
        <f>SUMIF('PnL by Group'!$A:$A,$BK22,'PnL by Group'!$BG:$BG)</f>
        <v>0</v>
      </c>
      <c r="BC22" s="7">
        <f>SUMIF('PnL by Group'!$A:$A,$BK22,'PnL by Group'!$BH:$BH)</f>
        <v>0</v>
      </c>
      <c r="BD22" s="7">
        <f>SUMIF('PnL by Group'!$A:$A,$BK22,'PnL by Group'!$BI:$BI)</f>
        <v>0</v>
      </c>
      <c r="BE22" s="7">
        <f>SUMIF('PnL by Group'!$A:$A,$BK22,'PnL by Group'!$BJ:$BJ)</f>
        <v>0</v>
      </c>
      <c r="BF22" s="7">
        <f>SUMIF('PnL by Group'!$A:$A,$BK22,'PnL by Group'!$BK:$BK)</f>
        <v>0</v>
      </c>
      <c r="BG22" s="7">
        <f>SUMIF('PnL by Group'!$A:$A,$BK22,'PnL by Group'!$BL:$BL)</f>
        <v>0</v>
      </c>
      <c r="BH22" s="53">
        <f t="shared" si="6"/>
        <v>0</v>
      </c>
      <c r="BI22" s="41" t="e">
        <f t="shared" si="9"/>
        <v>#DIV/0!</v>
      </c>
      <c r="BK22" s="2" t="s">
        <v>554</v>
      </c>
    </row>
    <row r="23" spans="1:63">
      <c r="A23" s="626"/>
      <c r="B23" s="19" t="s">
        <v>644</v>
      </c>
      <c r="C23" s="7">
        <f t="shared" si="38"/>
        <v>0</v>
      </c>
      <c r="D23" s="7">
        <f t="shared" si="39"/>
        <v>0</v>
      </c>
      <c r="E23" s="7">
        <f t="shared" si="40"/>
        <v>0</v>
      </c>
      <c r="F23" s="7">
        <f t="shared" si="41"/>
        <v>0</v>
      </c>
      <c r="G23" s="7">
        <f t="shared" si="42"/>
        <v>0</v>
      </c>
      <c r="H23" s="7">
        <f t="shared" si="43"/>
        <v>0</v>
      </c>
      <c r="I23" s="7">
        <f t="shared" si="44"/>
        <v>0</v>
      </c>
      <c r="J23" s="7">
        <f t="shared" si="45"/>
        <v>0</v>
      </c>
      <c r="K23" s="7">
        <f t="shared" si="46"/>
        <v>0</v>
      </c>
      <c r="L23" s="7">
        <f t="shared" si="47"/>
        <v>0</v>
      </c>
      <c r="M23" s="7">
        <f t="shared" si="48"/>
        <v>0</v>
      </c>
      <c r="N23" s="7">
        <f t="shared" si="49"/>
        <v>0</v>
      </c>
      <c r="O23" s="37">
        <f t="shared" si="50"/>
        <v>0</v>
      </c>
      <c r="P23" s="41" t="e">
        <f t="shared" si="11"/>
        <v>#DIV/0!</v>
      </c>
      <c r="R23" s="7">
        <f>SUMIF('PnL by Group'!$A:$A,$BK23,'PnL by Group'!$W:$W)</f>
        <v>0</v>
      </c>
      <c r="S23" s="7">
        <f>SUMIF('PnL by Group'!$A:$A,$BK23,'PnL by Group'!$X:$X)</f>
        <v>0</v>
      </c>
      <c r="T23" s="7">
        <f>SUMIF('PnL by Group'!$A:$A,$BK23,'PnL by Group'!$Y:$Y)</f>
        <v>0</v>
      </c>
      <c r="U23" s="7">
        <f>SUMIF('PnL by Group'!$A:$A,$BK23,'PnL by Group'!$Z:$Z)</f>
        <v>0</v>
      </c>
      <c r="V23" s="7">
        <f>SUMIF('PnL by Group'!$A:$A,$BK23,'PnL by Group'!$AA:$AA)</f>
        <v>0</v>
      </c>
      <c r="W23" s="7">
        <f>SUMIF('PnL by Group'!$A:$A,$BK23,'PnL by Group'!$AB:$AB)</f>
        <v>0</v>
      </c>
      <c r="X23" s="7">
        <f>SUMIF('PnL by Group'!$A:$A,$BK23,'PnL by Group'!$AC:$AC)</f>
        <v>0</v>
      </c>
      <c r="Y23" s="7">
        <f>SUMIF('PnL by Group'!$A:$A,$BK23,'PnL by Group'!$AD:$AD)</f>
        <v>0</v>
      </c>
      <c r="Z23" s="7">
        <f>SUMIF('PnL by Group'!$A:$A,$BK23,'PnL by Group'!$AE:$AE)</f>
        <v>0</v>
      </c>
      <c r="AA23" s="7">
        <f>SUMIF('PnL by Group'!$A:$A,$BK23,'PnL by Group'!$AF:$AF)</f>
        <v>0</v>
      </c>
      <c r="AB23" s="7">
        <f>SUMIF('PnL by Group'!$A:$A,$BK23,'PnL by Group'!$AG:$AG)</f>
        <v>0</v>
      </c>
      <c r="AC23" s="7">
        <f>SUMIF('PnL by Group'!$A:$A,$BK23,'PnL by Group'!$AH:$AH)</f>
        <v>0</v>
      </c>
      <c r="AD23" s="53">
        <f t="shared" si="3"/>
        <v>0</v>
      </c>
      <c r="AE23" s="41" t="e">
        <f t="shared" si="12"/>
        <v>#DIV/0!</v>
      </c>
      <c r="AG23" s="7">
        <f>SUMIF('PnL by Group'!$A:$A,$BK23,'PnL by Group'!$AL:$AL)</f>
        <v>0</v>
      </c>
      <c r="AH23" s="7">
        <f>SUMIF('PnL by Group'!$A:$A,$BK23,'PnL by Group'!$AM:$AM)</f>
        <v>0</v>
      </c>
      <c r="AI23" s="7">
        <f>SUMIF('PnL by Group'!$A:$A,$BK23,'PnL by Group'!$AN:$AN)</f>
        <v>0</v>
      </c>
      <c r="AJ23" s="7">
        <f>SUMIF('PnL by Group'!$A:$A,$BK23,'PnL by Group'!$AO:$AO)</f>
        <v>0</v>
      </c>
      <c r="AK23" s="7">
        <f>SUMIF('PnL by Group'!$A:$A,$BK23,'PnL by Group'!$AP:$AP)</f>
        <v>0</v>
      </c>
      <c r="AL23" s="7">
        <f>SUMIF('PnL by Group'!$A:$A,$BK23,'PnL by Group'!$AQ:$AQ)</f>
        <v>0</v>
      </c>
      <c r="AM23" s="7">
        <f>SUMIF('PnL by Group'!$A:$A,$BK23,'PnL by Group'!$AR:$AR)</f>
        <v>0</v>
      </c>
      <c r="AN23" s="7">
        <f>SUMIF('PnL by Group'!$A:$A,$BK23,'PnL by Group'!$AS:$AS)</f>
        <v>0</v>
      </c>
      <c r="AO23" s="7">
        <f>SUMIF('PnL by Group'!$A:$A,$BK23,'PnL by Group'!$AT:$AT)</f>
        <v>0</v>
      </c>
      <c r="AP23" s="7">
        <f>SUMIF('PnL by Group'!$A:$A,$BK23,'PnL by Group'!$AU:$AU)</f>
        <v>0</v>
      </c>
      <c r="AQ23" s="7">
        <f>SUMIF('PnL by Group'!$A:$A,$BK23,'PnL by Group'!$AV:$AV)</f>
        <v>0</v>
      </c>
      <c r="AR23" s="7">
        <f>SUMIF('PnL by Group'!$A:$A,$BK23,'PnL by Group'!$AW:$AW)</f>
        <v>0</v>
      </c>
      <c r="AS23" s="53">
        <f t="shared" si="5"/>
        <v>0</v>
      </c>
      <c r="AT23" s="41" t="e">
        <f t="shared" si="8"/>
        <v>#DIV/0!</v>
      </c>
      <c r="AV23" s="7">
        <f>SUMIF('PnL by Group'!$A:$A,$BK23,'PnL by Group'!$BA:$BA)</f>
        <v>0</v>
      </c>
      <c r="AW23" s="7">
        <f>SUMIF('PnL by Group'!$A:$A,$BK23,'PnL by Group'!$BB:$BB)</f>
        <v>0</v>
      </c>
      <c r="AX23" s="7">
        <f>SUMIF('PnL by Group'!$A:$A,$BK23,'PnL by Group'!$BC:$BC)</f>
        <v>0</v>
      </c>
      <c r="AY23" s="7">
        <f>SUMIF('PnL by Group'!$A:$A,$BK23,'PnL by Group'!$BD:$BD)</f>
        <v>0</v>
      </c>
      <c r="AZ23" s="7">
        <f>SUMIF('PnL by Group'!$A:$A,$BK23,'PnL by Group'!$BE:$BE)</f>
        <v>0</v>
      </c>
      <c r="BA23" s="7">
        <f>SUMIF('PnL by Group'!$A:$A,$BK23,'PnL by Group'!$BF:$BF)</f>
        <v>0</v>
      </c>
      <c r="BB23" s="7">
        <f>SUMIF('PnL by Group'!$A:$A,$BK23,'PnL by Group'!$BG:$BG)</f>
        <v>0</v>
      </c>
      <c r="BC23" s="7">
        <f>SUMIF('PnL by Group'!$A:$A,$BK23,'PnL by Group'!$BH:$BH)</f>
        <v>0</v>
      </c>
      <c r="BD23" s="7">
        <f>SUMIF('PnL by Group'!$A:$A,$BK23,'PnL by Group'!$BI:$BI)</f>
        <v>0</v>
      </c>
      <c r="BE23" s="7">
        <f>SUMIF('PnL by Group'!$A:$A,$BK23,'PnL by Group'!$BJ:$BJ)</f>
        <v>0</v>
      </c>
      <c r="BF23" s="7">
        <f>SUMIF('PnL by Group'!$A:$A,$BK23,'PnL by Group'!$BK:$BK)</f>
        <v>0</v>
      </c>
      <c r="BG23" s="7">
        <f>SUMIF('PnL by Group'!$A:$A,$BK23,'PnL by Group'!$BL:$BL)</f>
        <v>0</v>
      </c>
      <c r="BH23" s="53">
        <f t="shared" si="6"/>
        <v>0</v>
      </c>
      <c r="BI23" s="41" t="e">
        <f t="shared" si="9"/>
        <v>#DIV/0!</v>
      </c>
      <c r="BK23" s="2" t="s">
        <v>560</v>
      </c>
    </row>
    <row r="24" spans="1:63">
      <c r="A24" s="626"/>
      <c r="B24" s="19" t="s">
        <v>645</v>
      </c>
      <c r="C24" s="7">
        <f t="shared" si="38"/>
        <v>0</v>
      </c>
      <c r="D24" s="7">
        <f t="shared" si="39"/>
        <v>0</v>
      </c>
      <c r="E24" s="7">
        <f t="shared" si="40"/>
        <v>0</v>
      </c>
      <c r="F24" s="7">
        <f t="shared" si="41"/>
        <v>0</v>
      </c>
      <c r="G24" s="7">
        <f t="shared" si="42"/>
        <v>0</v>
      </c>
      <c r="H24" s="7">
        <f t="shared" si="43"/>
        <v>0</v>
      </c>
      <c r="I24" s="7">
        <f t="shared" si="44"/>
        <v>0</v>
      </c>
      <c r="J24" s="7">
        <f t="shared" si="45"/>
        <v>0</v>
      </c>
      <c r="K24" s="7">
        <f t="shared" si="46"/>
        <v>0</v>
      </c>
      <c r="L24" s="7">
        <f t="shared" si="47"/>
        <v>0</v>
      </c>
      <c r="M24" s="7">
        <f t="shared" si="48"/>
        <v>0</v>
      </c>
      <c r="N24" s="7">
        <f t="shared" si="49"/>
        <v>0</v>
      </c>
      <c r="O24" s="37">
        <f t="shared" si="50"/>
        <v>0</v>
      </c>
      <c r="P24" s="41" t="e">
        <f t="shared" si="11"/>
        <v>#DIV/0!</v>
      </c>
      <c r="R24" s="7">
        <f>SUMIF('PnL by Group'!$A:$A,$BK24,'PnL by Group'!$W:$W)</f>
        <v>0</v>
      </c>
      <c r="S24" s="7">
        <f>SUMIF('PnL by Group'!$A:$A,$BK24,'PnL by Group'!$X:$X)</f>
        <v>0</v>
      </c>
      <c r="T24" s="7">
        <f>SUMIF('PnL by Group'!$A:$A,$BK24,'PnL by Group'!$Y:$Y)</f>
        <v>0</v>
      </c>
      <c r="U24" s="7">
        <f>SUMIF('PnL by Group'!$A:$A,$BK24,'PnL by Group'!$Z:$Z)</f>
        <v>0</v>
      </c>
      <c r="V24" s="7">
        <f>SUMIF('PnL by Group'!$A:$A,$BK24,'PnL by Group'!$AA:$AA)</f>
        <v>0</v>
      </c>
      <c r="W24" s="7">
        <f>SUMIF('PnL by Group'!$A:$A,$BK24,'PnL by Group'!$AB:$AB)</f>
        <v>0</v>
      </c>
      <c r="X24" s="7">
        <f>SUMIF('PnL by Group'!$A:$A,$BK24,'PnL by Group'!$AC:$AC)</f>
        <v>0</v>
      </c>
      <c r="Y24" s="7">
        <f>SUMIF('PnL by Group'!$A:$A,$BK24,'PnL by Group'!$AD:$AD)</f>
        <v>0</v>
      </c>
      <c r="Z24" s="7">
        <f>SUMIF('PnL by Group'!$A:$A,$BK24,'PnL by Group'!$AE:$AE)</f>
        <v>0</v>
      </c>
      <c r="AA24" s="7">
        <f>SUMIF('PnL by Group'!$A:$A,$BK24,'PnL by Group'!$AF:$AF)</f>
        <v>0</v>
      </c>
      <c r="AB24" s="7">
        <f>SUMIF('PnL by Group'!$A:$A,$BK24,'PnL by Group'!$AG:$AG)</f>
        <v>0</v>
      </c>
      <c r="AC24" s="7">
        <f>SUMIF('PnL by Group'!$A:$A,$BK24,'PnL by Group'!$AH:$AH)</f>
        <v>0</v>
      </c>
      <c r="AD24" s="53">
        <f t="shared" si="3"/>
        <v>0</v>
      </c>
      <c r="AE24" s="41" t="e">
        <f t="shared" si="12"/>
        <v>#DIV/0!</v>
      </c>
      <c r="AG24" s="7">
        <f>SUMIF('PnL by Group'!$A:$A,$BK24,'PnL by Group'!$AL:$AL)</f>
        <v>0</v>
      </c>
      <c r="AH24" s="7">
        <f>SUMIF('PnL by Group'!$A:$A,$BK24,'PnL by Group'!$AM:$AM)</f>
        <v>0</v>
      </c>
      <c r="AI24" s="7">
        <f>SUMIF('PnL by Group'!$A:$A,$BK24,'PnL by Group'!$AN:$AN)</f>
        <v>0</v>
      </c>
      <c r="AJ24" s="7">
        <f>SUMIF('PnL by Group'!$A:$A,$BK24,'PnL by Group'!$AO:$AO)</f>
        <v>0</v>
      </c>
      <c r="AK24" s="7">
        <f>SUMIF('PnL by Group'!$A:$A,$BK24,'PnL by Group'!$AP:$AP)</f>
        <v>0</v>
      </c>
      <c r="AL24" s="7">
        <f>SUMIF('PnL by Group'!$A:$A,$BK24,'PnL by Group'!$AQ:$AQ)</f>
        <v>0</v>
      </c>
      <c r="AM24" s="7">
        <f>SUMIF('PnL by Group'!$A:$A,$BK24,'PnL by Group'!$AR:$AR)</f>
        <v>0</v>
      </c>
      <c r="AN24" s="7">
        <f>SUMIF('PnL by Group'!$A:$A,$BK24,'PnL by Group'!$AS:$AS)</f>
        <v>0</v>
      </c>
      <c r="AO24" s="7">
        <f>SUMIF('PnL by Group'!$A:$A,$BK24,'PnL by Group'!$AT:$AT)</f>
        <v>0</v>
      </c>
      <c r="AP24" s="7">
        <f>SUMIF('PnL by Group'!$A:$A,$BK24,'PnL by Group'!$AU:$AU)</f>
        <v>0</v>
      </c>
      <c r="AQ24" s="7">
        <f>SUMIF('PnL by Group'!$A:$A,$BK24,'PnL by Group'!$AV:$AV)</f>
        <v>0</v>
      </c>
      <c r="AR24" s="7">
        <f>SUMIF('PnL by Group'!$A:$A,$BK24,'PnL by Group'!$AW:$AW)</f>
        <v>0</v>
      </c>
      <c r="AS24" s="53">
        <f t="shared" si="5"/>
        <v>0</v>
      </c>
      <c r="AT24" s="41" t="e">
        <f t="shared" si="8"/>
        <v>#DIV/0!</v>
      </c>
      <c r="AV24" s="7">
        <f>SUMIF('PnL by Group'!$A:$A,$BK24,'PnL by Group'!$BA:$BA)</f>
        <v>0</v>
      </c>
      <c r="AW24" s="7">
        <f>SUMIF('PnL by Group'!$A:$A,$BK24,'PnL by Group'!$BB:$BB)</f>
        <v>0</v>
      </c>
      <c r="AX24" s="7">
        <f>SUMIF('PnL by Group'!$A:$A,$BK24,'PnL by Group'!$BC:$BC)</f>
        <v>0</v>
      </c>
      <c r="AY24" s="7">
        <f>SUMIF('PnL by Group'!$A:$A,$BK24,'PnL by Group'!$BD:$BD)</f>
        <v>0</v>
      </c>
      <c r="AZ24" s="7">
        <f>SUMIF('PnL by Group'!$A:$A,$BK24,'PnL by Group'!$BE:$BE)</f>
        <v>0</v>
      </c>
      <c r="BA24" s="7">
        <f>SUMIF('PnL by Group'!$A:$A,$BK24,'PnL by Group'!$BF:$BF)</f>
        <v>0</v>
      </c>
      <c r="BB24" s="7">
        <f>SUMIF('PnL by Group'!$A:$A,$BK24,'PnL by Group'!$BG:$BG)</f>
        <v>0</v>
      </c>
      <c r="BC24" s="7">
        <f>SUMIF('PnL by Group'!$A:$A,$BK24,'PnL by Group'!$BH:$BH)</f>
        <v>0</v>
      </c>
      <c r="BD24" s="7">
        <f>SUMIF('PnL by Group'!$A:$A,$BK24,'PnL by Group'!$BI:$BI)</f>
        <v>0</v>
      </c>
      <c r="BE24" s="7">
        <f>SUMIF('PnL by Group'!$A:$A,$BK24,'PnL by Group'!$BJ:$BJ)</f>
        <v>0</v>
      </c>
      <c r="BF24" s="7">
        <f>SUMIF('PnL by Group'!$A:$A,$BK24,'PnL by Group'!$BK:$BK)</f>
        <v>0</v>
      </c>
      <c r="BG24" s="7">
        <f>SUMIF('PnL by Group'!$A:$A,$BK24,'PnL by Group'!$BL:$BL)</f>
        <v>0</v>
      </c>
      <c r="BH24" s="53">
        <f t="shared" si="6"/>
        <v>0</v>
      </c>
      <c r="BI24" s="41" t="e">
        <f t="shared" si="9"/>
        <v>#DIV/0!</v>
      </c>
      <c r="BK24" s="2" t="s">
        <v>563</v>
      </c>
    </row>
    <row r="25" spans="1:63">
      <c r="A25" s="626"/>
      <c r="B25" s="19" t="s">
        <v>646</v>
      </c>
      <c r="C25" s="7">
        <f t="shared" si="38"/>
        <v>0</v>
      </c>
      <c r="D25" s="7">
        <f t="shared" si="39"/>
        <v>0</v>
      </c>
      <c r="E25" s="7">
        <f t="shared" si="40"/>
        <v>0</v>
      </c>
      <c r="F25" s="7">
        <f t="shared" si="41"/>
        <v>0</v>
      </c>
      <c r="G25" s="7">
        <f t="shared" si="42"/>
        <v>0</v>
      </c>
      <c r="H25" s="7">
        <f t="shared" si="43"/>
        <v>0</v>
      </c>
      <c r="I25" s="7">
        <f t="shared" si="44"/>
        <v>0</v>
      </c>
      <c r="J25" s="7">
        <f t="shared" si="45"/>
        <v>0</v>
      </c>
      <c r="K25" s="7">
        <f t="shared" si="46"/>
        <v>0</v>
      </c>
      <c r="L25" s="7">
        <f t="shared" si="47"/>
        <v>0</v>
      </c>
      <c r="M25" s="7">
        <f t="shared" si="48"/>
        <v>0</v>
      </c>
      <c r="N25" s="7">
        <f t="shared" si="49"/>
        <v>0</v>
      </c>
      <c r="O25" s="37">
        <f t="shared" si="50"/>
        <v>0</v>
      </c>
      <c r="P25" s="41" t="e">
        <f t="shared" si="11"/>
        <v>#DIV/0!</v>
      </c>
      <c r="R25" s="7">
        <f>SUMIF('PnL by Group'!$A:$A,$BK25,'PnL by Group'!$W:$W)</f>
        <v>0</v>
      </c>
      <c r="S25" s="7">
        <f>SUMIF('PnL by Group'!$A:$A,$BK25,'PnL by Group'!$X:$X)</f>
        <v>0</v>
      </c>
      <c r="T25" s="7">
        <f>SUMIF('PnL by Group'!$A:$A,$BK25,'PnL by Group'!$Y:$Y)</f>
        <v>0</v>
      </c>
      <c r="U25" s="7">
        <f>SUMIF('PnL by Group'!$A:$A,$BK25,'PnL by Group'!$Z:$Z)</f>
        <v>0</v>
      </c>
      <c r="V25" s="7">
        <f>SUMIF('PnL by Group'!$A:$A,$BK25,'PnL by Group'!$AA:$AA)</f>
        <v>0</v>
      </c>
      <c r="W25" s="7">
        <f>SUMIF('PnL by Group'!$A:$A,$BK25,'PnL by Group'!$AB:$AB)</f>
        <v>0</v>
      </c>
      <c r="X25" s="7">
        <f>SUMIF('PnL by Group'!$A:$A,$BK25,'PnL by Group'!$AC:$AC)</f>
        <v>0</v>
      </c>
      <c r="Y25" s="7">
        <f>SUMIF('PnL by Group'!$A:$A,$BK25,'PnL by Group'!$AD:$AD)</f>
        <v>0</v>
      </c>
      <c r="Z25" s="7">
        <f>SUMIF('PnL by Group'!$A:$A,$BK25,'PnL by Group'!$AE:$AE)</f>
        <v>0</v>
      </c>
      <c r="AA25" s="7">
        <f>SUMIF('PnL by Group'!$A:$A,$BK25,'PnL by Group'!$AF:$AF)</f>
        <v>0</v>
      </c>
      <c r="AB25" s="7">
        <f>SUMIF('PnL by Group'!$A:$A,$BK25,'PnL by Group'!$AG:$AG)</f>
        <v>0</v>
      </c>
      <c r="AC25" s="7">
        <f>SUMIF('PnL by Group'!$A:$A,$BK25,'PnL by Group'!$AH:$AH)</f>
        <v>0</v>
      </c>
      <c r="AD25" s="53">
        <f t="shared" si="3"/>
        <v>0</v>
      </c>
      <c r="AE25" s="41" t="e">
        <f t="shared" si="12"/>
        <v>#DIV/0!</v>
      </c>
      <c r="AG25" s="7">
        <f>SUMIF('PnL by Group'!$A:$A,$BK25,'PnL by Group'!$AL:$AL)</f>
        <v>0</v>
      </c>
      <c r="AH25" s="7">
        <f>SUMIF('PnL by Group'!$A:$A,$BK25,'PnL by Group'!$AM:$AM)</f>
        <v>0</v>
      </c>
      <c r="AI25" s="7">
        <f>SUMIF('PnL by Group'!$A:$A,$BK25,'PnL by Group'!$AN:$AN)</f>
        <v>0</v>
      </c>
      <c r="AJ25" s="7">
        <f>SUMIF('PnL by Group'!$A:$A,$BK25,'PnL by Group'!$AO:$AO)</f>
        <v>0</v>
      </c>
      <c r="AK25" s="7">
        <f>SUMIF('PnL by Group'!$A:$A,$BK25,'PnL by Group'!$AP:$AP)</f>
        <v>0</v>
      </c>
      <c r="AL25" s="7">
        <f>SUMIF('PnL by Group'!$A:$A,$BK25,'PnL by Group'!$AQ:$AQ)</f>
        <v>0</v>
      </c>
      <c r="AM25" s="7">
        <f>SUMIF('PnL by Group'!$A:$A,$BK25,'PnL by Group'!$AR:$AR)</f>
        <v>0</v>
      </c>
      <c r="AN25" s="7">
        <f>SUMIF('PnL by Group'!$A:$A,$BK25,'PnL by Group'!$AS:$AS)</f>
        <v>0</v>
      </c>
      <c r="AO25" s="7">
        <f>SUMIF('PnL by Group'!$A:$A,$BK25,'PnL by Group'!$AT:$AT)</f>
        <v>0</v>
      </c>
      <c r="AP25" s="7">
        <f>SUMIF('PnL by Group'!$A:$A,$BK25,'PnL by Group'!$AU:$AU)</f>
        <v>0</v>
      </c>
      <c r="AQ25" s="7">
        <f>SUMIF('PnL by Group'!$A:$A,$BK25,'PnL by Group'!$AV:$AV)</f>
        <v>0</v>
      </c>
      <c r="AR25" s="7">
        <f>SUMIF('PnL by Group'!$A:$A,$BK25,'PnL by Group'!$AW:$AW)</f>
        <v>0</v>
      </c>
      <c r="AS25" s="53">
        <f t="shared" si="5"/>
        <v>0</v>
      </c>
      <c r="AT25" s="41" t="e">
        <f t="shared" si="8"/>
        <v>#DIV/0!</v>
      </c>
      <c r="AV25" s="7">
        <f>SUMIF('PnL by Group'!$A:$A,$BK25,'PnL by Group'!$BA:$BA)</f>
        <v>0</v>
      </c>
      <c r="AW25" s="7">
        <f>SUMIF('PnL by Group'!$A:$A,$BK25,'PnL by Group'!$BB:$BB)</f>
        <v>0</v>
      </c>
      <c r="AX25" s="7">
        <f>SUMIF('PnL by Group'!$A:$A,$BK25,'PnL by Group'!$BC:$BC)</f>
        <v>0</v>
      </c>
      <c r="AY25" s="7">
        <f>SUMIF('PnL by Group'!$A:$A,$BK25,'PnL by Group'!$BD:$BD)</f>
        <v>0</v>
      </c>
      <c r="AZ25" s="7">
        <f>SUMIF('PnL by Group'!$A:$A,$BK25,'PnL by Group'!$BE:$BE)</f>
        <v>0</v>
      </c>
      <c r="BA25" s="7">
        <f>SUMIF('PnL by Group'!$A:$A,$BK25,'PnL by Group'!$BF:$BF)</f>
        <v>0</v>
      </c>
      <c r="BB25" s="7">
        <f>SUMIF('PnL by Group'!$A:$A,$BK25,'PnL by Group'!$BG:$BG)</f>
        <v>0</v>
      </c>
      <c r="BC25" s="7">
        <f>SUMIF('PnL by Group'!$A:$A,$BK25,'PnL by Group'!$BH:$BH)</f>
        <v>0</v>
      </c>
      <c r="BD25" s="7">
        <f>SUMIF('PnL by Group'!$A:$A,$BK25,'PnL by Group'!$BI:$BI)</f>
        <v>0</v>
      </c>
      <c r="BE25" s="7">
        <f>SUMIF('PnL by Group'!$A:$A,$BK25,'PnL by Group'!$BJ:$BJ)</f>
        <v>0</v>
      </c>
      <c r="BF25" s="7">
        <f>SUMIF('PnL by Group'!$A:$A,$BK25,'PnL by Group'!$BK:$BK)</f>
        <v>0</v>
      </c>
      <c r="BG25" s="7">
        <f>SUMIF('PnL by Group'!$A:$A,$BK25,'PnL by Group'!$BL:$BL)</f>
        <v>0</v>
      </c>
      <c r="BH25" s="53">
        <f t="shared" si="6"/>
        <v>0</v>
      </c>
      <c r="BI25" s="41" t="e">
        <f t="shared" si="9"/>
        <v>#DIV/0!</v>
      </c>
      <c r="BK25" s="2" t="s">
        <v>566</v>
      </c>
    </row>
    <row r="26" spans="1:63">
      <c r="A26" s="626"/>
      <c r="B26" s="20" t="s">
        <v>647</v>
      </c>
      <c r="C26" s="7">
        <f t="shared" si="38"/>
        <v>0</v>
      </c>
      <c r="D26" s="7">
        <f t="shared" si="39"/>
        <v>0</v>
      </c>
      <c r="E26" s="7">
        <f t="shared" si="40"/>
        <v>0</v>
      </c>
      <c r="F26" s="7">
        <f t="shared" si="41"/>
        <v>0</v>
      </c>
      <c r="G26" s="7">
        <f t="shared" si="42"/>
        <v>0</v>
      </c>
      <c r="H26" s="7">
        <f t="shared" si="43"/>
        <v>0</v>
      </c>
      <c r="I26" s="7">
        <f t="shared" si="44"/>
        <v>0</v>
      </c>
      <c r="J26" s="7">
        <f t="shared" si="45"/>
        <v>0</v>
      </c>
      <c r="K26" s="7">
        <f t="shared" si="46"/>
        <v>0</v>
      </c>
      <c r="L26" s="7">
        <f t="shared" si="47"/>
        <v>0</v>
      </c>
      <c r="M26" s="7">
        <f t="shared" si="48"/>
        <v>0</v>
      </c>
      <c r="N26" s="7">
        <f t="shared" si="49"/>
        <v>0</v>
      </c>
      <c r="O26" s="37">
        <f t="shared" si="50"/>
        <v>0</v>
      </c>
      <c r="P26" s="41" t="e">
        <f t="shared" si="11"/>
        <v>#DIV/0!</v>
      </c>
      <c r="R26" s="7">
        <f>SUMIF('PnL by Group'!$A:$A,$BK26,'PnL by Group'!$W:$W)</f>
        <v>0</v>
      </c>
      <c r="S26" s="7">
        <f>SUMIF('PnL by Group'!$A:$A,$BK26,'PnL by Group'!$X:$X)</f>
        <v>0</v>
      </c>
      <c r="T26" s="7">
        <f>SUMIF('PnL by Group'!$A:$A,$BK26,'PnL by Group'!$Y:$Y)</f>
        <v>0</v>
      </c>
      <c r="U26" s="7">
        <f>SUMIF('PnL by Group'!$A:$A,$BK26,'PnL by Group'!$Z:$Z)</f>
        <v>0</v>
      </c>
      <c r="V26" s="7">
        <f>SUMIF('PnL by Group'!$A:$A,$BK26,'PnL by Group'!$AA:$AA)</f>
        <v>0</v>
      </c>
      <c r="W26" s="7">
        <f>SUMIF('PnL by Group'!$A:$A,$BK26,'PnL by Group'!$AB:$AB)</f>
        <v>0</v>
      </c>
      <c r="X26" s="7">
        <f>SUMIF('PnL by Group'!$A:$A,$BK26,'PnL by Group'!$AC:$AC)</f>
        <v>0</v>
      </c>
      <c r="Y26" s="7">
        <f>SUMIF('PnL by Group'!$A:$A,$BK26,'PnL by Group'!$AD:$AD)</f>
        <v>0</v>
      </c>
      <c r="Z26" s="7">
        <f>SUMIF('PnL by Group'!$A:$A,$BK26,'PnL by Group'!$AE:$AE)</f>
        <v>0</v>
      </c>
      <c r="AA26" s="7">
        <f>SUMIF('PnL by Group'!$A:$A,$BK26,'PnL by Group'!$AF:$AF)</f>
        <v>0</v>
      </c>
      <c r="AB26" s="7">
        <f>SUMIF('PnL by Group'!$A:$A,$BK26,'PnL by Group'!$AG:$AG)</f>
        <v>0</v>
      </c>
      <c r="AC26" s="7">
        <f>SUMIF('PnL by Group'!$A:$A,$BK26,'PnL by Group'!$AH:$AH)</f>
        <v>0</v>
      </c>
      <c r="AD26" s="53">
        <f t="shared" si="3"/>
        <v>0</v>
      </c>
      <c r="AE26" s="41" t="e">
        <f t="shared" si="12"/>
        <v>#DIV/0!</v>
      </c>
      <c r="AG26" s="7">
        <f>SUMIF('PnL by Group'!$A:$A,$BK26,'PnL by Group'!$AL:$AL)</f>
        <v>0</v>
      </c>
      <c r="AH26" s="7">
        <f>SUMIF('PnL by Group'!$A:$A,$BK26,'PnL by Group'!$AM:$AM)</f>
        <v>0</v>
      </c>
      <c r="AI26" s="7">
        <f>SUMIF('PnL by Group'!$A:$A,$BK26,'PnL by Group'!$AN:$AN)</f>
        <v>0</v>
      </c>
      <c r="AJ26" s="7">
        <f>SUMIF('PnL by Group'!$A:$A,$BK26,'PnL by Group'!$AO:$AO)</f>
        <v>0</v>
      </c>
      <c r="AK26" s="7">
        <f>SUMIF('PnL by Group'!$A:$A,$BK26,'PnL by Group'!$AP:$AP)</f>
        <v>0</v>
      </c>
      <c r="AL26" s="7">
        <f>SUMIF('PnL by Group'!$A:$A,$BK26,'PnL by Group'!$AQ:$AQ)</f>
        <v>0</v>
      </c>
      <c r="AM26" s="7">
        <f>SUMIF('PnL by Group'!$A:$A,$BK26,'PnL by Group'!$AR:$AR)</f>
        <v>0</v>
      </c>
      <c r="AN26" s="7">
        <f>SUMIF('PnL by Group'!$A:$A,$BK26,'PnL by Group'!$AS:$AS)</f>
        <v>0</v>
      </c>
      <c r="AO26" s="7">
        <f>SUMIF('PnL by Group'!$A:$A,$BK26,'PnL by Group'!$AT:$AT)</f>
        <v>0</v>
      </c>
      <c r="AP26" s="7">
        <f>SUMIF('PnL by Group'!$A:$A,$BK26,'PnL by Group'!$AU:$AU)</f>
        <v>0</v>
      </c>
      <c r="AQ26" s="7">
        <f>SUMIF('PnL by Group'!$A:$A,$BK26,'PnL by Group'!$AV:$AV)</f>
        <v>0</v>
      </c>
      <c r="AR26" s="7">
        <f>SUMIF('PnL by Group'!$A:$A,$BK26,'PnL by Group'!$AW:$AW)</f>
        <v>0</v>
      </c>
      <c r="AS26" s="53">
        <f t="shared" si="5"/>
        <v>0</v>
      </c>
      <c r="AT26" s="41" t="e">
        <f t="shared" si="8"/>
        <v>#DIV/0!</v>
      </c>
      <c r="AV26" s="7">
        <f>SUMIF('PnL by Group'!$A:$A,$BK26,'PnL by Group'!$BA:$BA)</f>
        <v>0</v>
      </c>
      <c r="AW26" s="7">
        <f>SUMIF('PnL by Group'!$A:$A,$BK26,'PnL by Group'!$BB:$BB)</f>
        <v>0</v>
      </c>
      <c r="AX26" s="7">
        <f>SUMIF('PnL by Group'!$A:$A,$BK26,'PnL by Group'!$BC:$BC)</f>
        <v>0</v>
      </c>
      <c r="AY26" s="7">
        <f>SUMIF('PnL by Group'!$A:$A,$BK26,'PnL by Group'!$BD:$BD)</f>
        <v>0</v>
      </c>
      <c r="AZ26" s="7">
        <f>SUMIF('PnL by Group'!$A:$A,$BK26,'PnL by Group'!$BE:$BE)</f>
        <v>0</v>
      </c>
      <c r="BA26" s="7">
        <f>SUMIF('PnL by Group'!$A:$A,$BK26,'PnL by Group'!$BF:$BF)</f>
        <v>0</v>
      </c>
      <c r="BB26" s="7">
        <f>SUMIF('PnL by Group'!$A:$A,$BK26,'PnL by Group'!$BG:$BG)</f>
        <v>0</v>
      </c>
      <c r="BC26" s="7">
        <f>SUMIF('PnL by Group'!$A:$A,$BK26,'PnL by Group'!$BH:$BH)</f>
        <v>0</v>
      </c>
      <c r="BD26" s="7">
        <f>SUMIF('PnL by Group'!$A:$A,$BK26,'PnL by Group'!$BI:$BI)</f>
        <v>0</v>
      </c>
      <c r="BE26" s="7">
        <f>SUMIF('PnL by Group'!$A:$A,$BK26,'PnL by Group'!$BJ:$BJ)</f>
        <v>0</v>
      </c>
      <c r="BF26" s="7">
        <f>SUMIF('PnL by Group'!$A:$A,$BK26,'PnL by Group'!$BK:$BK)</f>
        <v>0</v>
      </c>
      <c r="BG26" s="7">
        <f>SUMIF('PnL by Group'!$A:$A,$BK26,'PnL by Group'!$BL:$BL)</f>
        <v>0</v>
      </c>
      <c r="BH26" s="53">
        <f t="shared" si="6"/>
        <v>0</v>
      </c>
      <c r="BI26" s="41" t="e">
        <f t="shared" si="9"/>
        <v>#DIV/0!</v>
      </c>
      <c r="BK26" s="2" t="s">
        <v>567</v>
      </c>
    </row>
    <row r="27" spans="1:63">
      <c r="A27" s="626"/>
      <c r="B27" s="20" t="s">
        <v>648</v>
      </c>
      <c r="C27" s="7">
        <f t="shared" si="38"/>
        <v>0</v>
      </c>
      <c r="D27" s="7">
        <f t="shared" si="39"/>
        <v>0</v>
      </c>
      <c r="E27" s="7">
        <f t="shared" si="40"/>
        <v>0</v>
      </c>
      <c r="F27" s="7">
        <f t="shared" si="41"/>
        <v>0</v>
      </c>
      <c r="G27" s="7">
        <f t="shared" si="42"/>
        <v>0</v>
      </c>
      <c r="H27" s="7">
        <f t="shared" si="43"/>
        <v>0</v>
      </c>
      <c r="I27" s="7">
        <f t="shared" si="44"/>
        <v>0</v>
      </c>
      <c r="J27" s="7">
        <f t="shared" si="45"/>
        <v>0</v>
      </c>
      <c r="K27" s="7">
        <f t="shared" si="46"/>
        <v>0</v>
      </c>
      <c r="L27" s="7">
        <f t="shared" si="47"/>
        <v>0</v>
      </c>
      <c r="M27" s="7">
        <f t="shared" si="48"/>
        <v>0</v>
      </c>
      <c r="N27" s="7">
        <f t="shared" si="49"/>
        <v>0</v>
      </c>
      <c r="O27" s="37">
        <f t="shared" si="50"/>
        <v>0</v>
      </c>
      <c r="P27" s="41" t="e">
        <f t="shared" si="11"/>
        <v>#DIV/0!</v>
      </c>
      <c r="R27" s="7">
        <f>SUMIF('PnL by Group'!$A:$A,$BK27,'PnL by Group'!$W:$W)</f>
        <v>0</v>
      </c>
      <c r="S27" s="7">
        <f>SUMIF('PnL by Group'!$A:$A,$BK27,'PnL by Group'!$X:$X)</f>
        <v>0</v>
      </c>
      <c r="T27" s="7">
        <f>SUMIF('PnL by Group'!$A:$A,$BK27,'PnL by Group'!$Y:$Y)</f>
        <v>0</v>
      </c>
      <c r="U27" s="7">
        <f>SUMIF('PnL by Group'!$A:$A,$BK27,'PnL by Group'!$Z:$Z)</f>
        <v>0</v>
      </c>
      <c r="V27" s="7">
        <f>SUMIF('PnL by Group'!$A:$A,$BK27,'PnL by Group'!$AA:$AA)</f>
        <v>0</v>
      </c>
      <c r="W27" s="7">
        <f>SUMIF('PnL by Group'!$A:$A,$BK27,'PnL by Group'!$AB:$AB)</f>
        <v>0</v>
      </c>
      <c r="X27" s="7">
        <f>SUMIF('PnL by Group'!$A:$A,$BK27,'PnL by Group'!$AC:$AC)</f>
        <v>0</v>
      </c>
      <c r="Y27" s="7">
        <f>SUMIF('PnL by Group'!$A:$A,$BK27,'PnL by Group'!$AD:$AD)</f>
        <v>0</v>
      </c>
      <c r="Z27" s="7">
        <f>SUMIF('PnL by Group'!$A:$A,$BK27,'PnL by Group'!$AE:$AE)</f>
        <v>0</v>
      </c>
      <c r="AA27" s="7">
        <f>SUMIF('PnL by Group'!$A:$A,$BK27,'PnL by Group'!$AF:$AF)</f>
        <v>0</v>
      </c>
      <c r="AB27" s="7">
        <f>SUMIF('PnL by Group'!$A:$A,$BK27,'PnL by Group'!$AG:$AG)</f>
        <v>0</v>
      </c>
      <c r="AC27" s="7">
        <f>SUMIF('PnL by Group'!$A:$A,$BK27,'PnL by Group'!$AH:$AH)</f>
        <v>0</v>
      </c>
      <c r="AD27" s="53">
        <f t="shared" si="3"/>
        <v>0</v>
      </c>
      <c r="AE27" s="41" t="e">
        <f t="shared" si="12"/>
        <v>#DIV/0!</v>
      </c>
      <c r="AG27" s="7">
        <f>SUMIF('PnL by Group'!$A:$A,$BK27,'PnL by Group'!$AL:$AL)</f>
        <v>0</v>
      </c>
      <c r="AH27" s="7">
        <f>SUMIF('PnL by Group'!$A:$A,$BK27,'PnL by Group'!$AM:$AM)</f>
        <v>0</v>
      </c>
      <c r="AI27" s="7">
        <f>SUMIF('PnL by Group'!$A:$A,$BK27,'PnL by Group'!$AN:$AN)</f>
        <v>0</v>
      </c>
      <c r="AJ27" s="7">
        <f>SUMIF('PnL by Group'!$A:$A,$BK27,'PnL by Group'!$AO:$AO)</f>
        <v>0</v>
      </c>
      <c r="AK27" s="7">
        <f>SUMIF('PnL by Group'!$A:$A,$BK27,'PnL by Group'!$AP:$AP)</f>
        <v>0</v>
      </c>
      <c r="AL27" s="7">
        <f>SUMIF('PnL by Group'!$A:$A,$BK27,'PnL by Group'!$AQ:$AQ)</f>
        <v>0</v>
      </c>
      <c r="AM27" s="7">
        <f>SUMIF('PnL by Group'!$A:$A,$BK27,'PnL by Group'!$AR:$AR)</f>
        <v>0</v>
      </c>
      <c r="AN27" s="7">
        <f>SUMIF('PnL by Group'!$A:$A,$BK27,'PnL by Group'!$AS:$AS)</f>
        <v>0</v>
      </c>
      <c r="AO27" s="7">
        <f>SUMIF('PnL by Group'!$A:$A,$BK27,'PnL by Group'!$AT:$AT)</f>
        <v>0</v>
      </c>
      <c r="AP27" s="7">
        <f>SUMIF('PnL by Group'!$A:$A,$BK27,'PnL by Group'!$AU:$AU)</f>
        <v>0</v>
      </c>
      <c r="AQ27" s="7">
        <f>SUMIF('PnL by Group'!$A:$A,$BK27,'PnL by Group'!$AV:$AV)</f>
        <v>0</v>
      </c>
      <c r="AR27" s="7">
        <f>SUMIF('PnL by Group'!$A:$A,$BK27,'PnL by Group'!$AW:$AW)</f>
        <v>0</v>
      </c>
      <c r="AS27" s="53">
        <f t="shared" si="5"/>
        <v>0</v>
      </c>
      <c r="AT27" s="41" t="e">
        <f t="shared" si="8"/>
        <v>#DIV/0!</v>
      </c>
      <c r="AV27" s="7">
        <f>SUMIF('PnL by Group'!$A:$A,$BK27,'PnL by Group'!$BA:$BA)</f>
        <v>0</v>
      </c>
      <c r="AW27" s="7">
        <f>SUMIF('PnL by Group'!$A:$A,$BK27,'PnL by Group'!$BB:$BB)</f>
        <v>0</v>
      </c>
      <c r="AX27" s="7">
        <f>SUMIF('PnL by Group'!$A:$A,$BK27,'PnL by Group'!$BC:$BC)</f>
        <v>0</v>
      </c>
      <c r="AY27" s="7">
        <f>SUMIF('PnL by Group'!$A:$A,$BK27,'PnL by Group'!$BD:$BD)</f>
        <v>0</v>
      </c>
      <c r="AZ27" s="7">
        <f>SUMIF('PnL by Group'!$A:$A,$BK27,'PnL by Group'!$BE:$BE)</f>
        <v>0</v>
      </c>
      <c r="BA27" s="7">
        <f>SUMIF('PnL by Group'!$A:$A,$BK27,'PnL by Group'!$BF:$BF)</f>
        <v>0</v>
      </c>
      <c r="BB27" s="7">
        <f>SUMIF('PnL by Group'!$A:$A,$BK27,'PnL by Group'!$BG:$BG)</f>
        <v>0</v>
      </c>
      <c r="BC27" s="7">
        <f>SUMIF('PnL by Group'!$A:$A,$BK27,'PnL by Group'!$BH:$BH)</f>
        <v>0</v>
      </c>
      <c r="BD27" s="7">
        <f>SUMIF('PnL by Group'!$A:$A,$BK27,'PnL by Group'!$BI:$BI)</f>
        <v>0</v>
      </c>
      <c r="BE27" s="7">
        <f>SUMIF('PnL by Group'!$A:$A,$BK27,'PnL by Group'!$BJ:$BJ)</f>
        <v>0</v>
      </c>
      <c r="BF27" s="7">
        <f>SUMIF('PnL by Group'!$A:$A,$BK27,'PnL by Group'!$BK:$BK)</f>
        <v>0</v>
      </c>
      <c r="BG27" s="7">
        <f>SUMIF('PnL by Group'!$A:$A,$BK27,'PnL by Group'!$BL:$BL)</f>
        <v>0</v>
      </c>
      <c r="BH27" s="53">
        <f t="shared" si="6"/>
        <v>0</v>
      </c>
      <c r="BI27" s="41" t="e">
        <f t="shared" si="9"/>
        <v>#DIV/0!</v>
      </c>
      <c r="BK27" s="2" t="s">
        <v>570</v>
      </c>
    </row>
    <row r="28" spans="1:63">
      <c r="A28" s="21"/>
      <c r="B28" s="22" t="s">
        <v>649</v>
      </c>
      <c r="C28" s="18">
        <f>SUM(C22:C27)</f>
        <v>0</v>
      </c>
      <c r="D28" s="18">
        <f t="shared" ref="D28:N28" si="51">SUM(D22:D27)</f>
        <v>0</v>
      </c>
      <c r="E28" s="18">
        <f t="shared" si="51"/>
        <v>0</v>
      </c>
      <c r="F28" s="18">
        <f t="shared" si="51"/>
        <v>0</v>
      </c>
      <c r="G28" s="18">
        <f t="shared" si="51"/>
        <v>0</v>
      </c>
      <c r="H28" s="18">
        <f t="shared" si="51"/>
        <v>0</v>
      </c>
      <c r="I28" s="18">
        <f t="shared" si="51"/>
        <v>0</v>
      </c>
      <c r="J28" s="18">
        <f t="shared" si="51"/>
        <v>0</v>
      </c>
      <c r="K28" s="18">
        <f t="shared" si="51"/>
        <v>0</v>
      </c>
      <c r="L28" s="18">
        <f t="shared" si="51"/>
        <v>0</v>
      </c>
      <c r="M28" s="18">
        <f t="shared" si="51"/>
        <v>0</v>
      </c>
      <c r="N28" s="18">
        <f t="shared" si="51"/>
        <v>0</v>
      </c>
      <c r="O28" s="18">
        <f>N28+M28+L28+K28+J28+I28+H28+G28+F28+E28+D28+C28</f>
        <v>0</v>
      </c>
      <c r="P28" s="43" t="e">
        <f t="shared" si="11"/>
        <v>#DIV/0!</v>
      </c>
      <c r="R28" s="18">
        <f t="shared" ref="R28:AC28" si="52">SUM(R22:R27)</f>
        <v>0</v>
      </c>
      <c r="S28" s="18">
        <f t="shared" si="52"/>
        <v>0</v>
      </c>
      <c r="T28" s="18">
        <f t="shared" si="52"/>
        <v>0</v>
      </c>
      <c r="U28" s="18">
        <f t="shared" si="52"/>
        <v>0</v>
      </c>
      <c r="V28" s="18">
        <f t="shared" si="52"/>
        <v>0</v>
      </c>
      <c r="W28" s="18">
        <f t="shared" si="52"/>
        <v>0</v>
      </c>
      <c r="X28" s="18">
        <f t="shared" si="52"/>
        <v>0</v>
      </c>
      <c r="Y28" s="18">
        <f t="shared" si="52"/>
        <v>0</v>
      </c>
      <c r="Z28" s="18">
        <f t="shared" si="52"/>
        <v>0</v>
      </c>
      <c r="AA28" s="18">
        <f t="shared" si="52"/>
        <v>0</v>
      </c>
      <c r="AB28" s="18">
        <f t="shared" si="52"/>
        <v>0</v>
      </c>
      <c r="AC28" s="18">
        <f t="shared" si="52"/>
        <v>0</v>
      </c>
      <c r="AD28" s="18">
        <f t="shared" si="3"/>
        <v>0</v>
      </c>
      <c r="AE28" s="43" t="e">
        <f t="shared" si="12"/>
        <v>#DIV/0!</v>
      </c>
      <c r="AG28" s="18">
        <f>SUM(AG22:AG27)</f>
        <v>0</v>
      </c>
      <c r="AH28" s="18">
        <f t="shared" ref="AH28:AR28" si="53">SUM(AH22:AH27)</f>
        <v>0</v>
      </c>
      <c r="AI28" s="18">
        <f t="shared" si="53"/>
        <v>0</v>
      </c>
      <c r="AJ28" s="18">
        <f t="shared" si="53"/>
        <v>0</v>
      </c>
      <c r="AK28" s="18">
        <f t="shared" si="53"/>
        <v>0</v>
      </c>
      <c r="AL28" s="18">
        <f t="shared" si="53"/>
        <v>0</v>
      </c>
      <c r="AM28" s="18">
        <f t="shared" si="53"/>
        <v>0</v>
      </c>
      <c r="AN28" s="18">
        <f t="shared" si="53"/>
        <v>0</v>
      </c>
      <c r="AO28" s="18">
        <f t="shared" si="53"/>
        <v>0</v>
      </c>
      <c r="AP28" s="18">
        <f t="shared" si="53"/>
        <v>0</v>
      </c>
      <c r="AQ28" s="18">
        <f t="shared" si="53"/>
        <v>0</v>
      </c>
      <c r="AR28" s="18">
        <f t="shared" si="53"/>
        <v>0</v>
      </c>
      <c r="AS28" s="18">
        <f t="shared" si="5"/>
        <v>0</v>
      </c>
      <c r="AT28" s="43" t="e">
        <f t="shared" si="8"/>
        <v>#DIV/0!</v>
      </c>
      <c r="AV28" s="18">
        <f>SUM(AV22:AV27)</f>
        <v>0</v>
      </c>
      <c r="AW28" s="18">
        <f t="shared" ref="AW28:BG28" si="54">SUM(AW22:AW27)</f>
        <v>0</v>
      </c>
      <c r="AX28" s="18">
        <f t="shared" si="54"/>
        <v>0</v>
      </c>
      <c r="AY28" s="18">
        <f t="shared" si="54"/>
        <v>0</v>
      </c>
      <c r="AZ28" s="18">
        <f t="shared" si="54"/>
        <v>0</v>
      </c>
      <c r="BA28" s="18">
        <f t="shared" si="54"/>
        <v>0</v>
      </c>
      <c r="BB28" s="18">
        <f t="shared" si="54"/>
        <v>0</v>
      </c>
      <c r="BC28" s="18">
        <f t="shared" si="54"/>
        <v>0</v>
      </c>
      <c r="BD28" s="18">
        <f t="shared" si="54"/>
        <v>0</v>
      </c>
      <c r="BE28" s="18">
        <f t="shared" si="54"/>
        <v>0</v>
      </c>
      <c r="BF28" s="18">
        <f t="shared" si="54"/>
        <v>0</v>
      </c>
      <c r="BG28" s="18">
        <f t="shared" si="54"/>
        <v>0</v>
      </c>
      <c r="BH28" s="18">
        <f t="shared" si="6"/>
        <v>0</v>
      </c>
      <c r="BI28" s="43" t="e">
        <f t="shared" si="9"/>
        <v>#DIV/0!</v>
      </c>
    </row>
    <row r="29" spans="1:63" ht="15.5">
      <c r="A29" s="619" t="s">
        <v>650</v>
      </c>
      <c r="B29" s="620"/>
      <c r="C29" s="9">
        <f>C21-C28</f>
        <v>0</v>
      </c>
      <c r="D29" s="9">
        <f t="shared" ref="D29:N29" si="55">D21-D28</f>
        <v>0</v>
      </c>
      <c r="E29" s="9">
        <f t="shared" si="55"/>
        <v>0</v>
      </c>
      <c r="F29" s="9">
        <f t="shared" si="55"/>
        <v>0</v>
      </c>
      <c r="G29" s="9">
        <f t="shared" si="55"/>
        <v>0</v>
      </c>
      <c r="H29" s="9">
        <f t="shared" si="55"/>
        <v>0</v>
      </c>
      <c r="I29" s="9">
        <f t="shared" si="55"/>
        <v>0</v>
      </c>
      <c r="J29" s="9">
        <f t="shared" si="55"/>
        <v>0</v>
      </c>
      <c r="K29" s="9">
        <f t="shared" si="55"/>
        <v>0</v>
      </c>
      <c r="L29" s="9">
        <f t="shared" si="55"/>
        <v>0</v>
      </c>
      <c r="M29" s="9">
        <f t="shared" si="55"/>
        <v>0</v>
      </c>
      <c r="N29" s="9">
        <f t="shared" si="55"/>
        <v>0</v>
      </c>
      <c r="O29" s="9">
        <f>N29+M29+L29+K29+J29+I29+H29+G29+F29+E29+D29+C29</f>
        <v>0</v>
      </c>
      <c r="P29" s="40" t="e">
        <f t="shared" si="11"/>
        <v>#DIV/0!</v>
      </c>
      <c r="R29" s="9">
        <f t="shared" ref="R29:AC29" si="56">R21-R28</f>
        <v>0</v>
      </c>
      <c r="S29" s="9">
        <f t="shared" si="56"/>
        <v>0</v>
      </c>
      <c r="T29" s="9">
        <f t="shared" si="56"/>
        <v>0</v>
      </c>
      <c r="U29" s="9">
        <f t="shared" si="56"/>
        <v>0</v>
      </c>
      <c r="V29" s="9">
        <f t="shared" si="56"/>
        <v>0</v>
      </c>
      <c r="W29" s="9">
        <f t="shared" si="56"/>
        <v>0</v>
      </c>
      <c r="X29" s="9">
        <f t="shared" si="56"/>
        <v>0</v>
      </c>
      <c r="Y29" s="9">
        <f t="shared" si="56"/>
        <v>0</v>
      </c>
      <c r="Z29" s="9">
        <f t="shared" si="56"/>
        <v>0</v>
      </c>
      <c r="AA29" s="9">
        <f t="shared" si="56"/>
        <v>0</v>
      </c>
      <c r="AB29" s="9">
        <f t="shared" si="56"/>
        <v>0</v>
      </c>
      <c r="AC29" s="9">
        <f t="shared" si="56"/>
        <v>0</v>
      </c>
      <c r="AD29" s="9">
        <f t="shared" si="3"/>
        <v>0</v>
      </c>
      <c r="AE29" s="40" t="e">
        <f t="shared" si="12"/>
        <v>#DIV/0!</v>
      </c>
      <c r="AG29" s="9">
        <f>AG21-AG28</f>
        <v>0</v>
      </c>
      <c r="AH29" s="9">
        <f t="shared" ref="AH29:AR29" si="57">AH21-AH28</f>
        <v>0</v>
      </c>
      <c r="AI29" s="9">
        <f t="shared" si="57"/>
        <v>0</v>
      </c>
      <c r="AJ29" s="9">
        <f t="shared" si="57"/>
        <v>0</v>
      </c>
      <c r="AK29" s="9">
        <f t="shared" si="57"/>
        <v>0</v>
      </c>
      <c r="AL29" s="9">
        <f t="shared" si="57"/>
        <v>0</v>
      </c>
      <c r="AM29" s="9">
        <f t="shared" si="57"/>
        <v>0</v>
      </c>
      <c r="AN29" s="9">
        <f t="shared" si="57"/>
        <v>0</v>
      </c>
      <c r="AO29" s="9">
        <f t="shared" si="57"/>
        <v>0</v>
      </c>
      <c r="AP29" s="9">
        <f t="shared" si="57"/>
        <v>0</v>
      </c>
      <c r="AQ29" s="9">
        <f t="shared" si="57"/>
        <v>0</v>
      </c>
      <c r="AR29" s="9">
        <f t="shared" si="57"/>
        <v>0</v>
      </c>
      <c r="AS29" s="9">
        <f t="shared" si="5"/>
        <v>0</v>
      </c>
      <c r="AT29" s="40" t="e">
        <f t="shared" si="8"/>
        <v>#DIV/0!</v>
      </c>
      <c r="AV29" s="9">
        <f>AV21-AV28</f>
        <v>0</v>
      </c>
      <c r="AW29" s="9">
        <f t="shared" ref="AW29:BG29" si="58">AW21-AW28</f>
        <v>0</v>
      </c>
      <c r="AX29" s="9">
        <f t="shared" si="58"/>
        <v>0</v>
      </c>
      <c r="AY29" s="9">
        <f t="shared" si="58"/>
        <v>0</v>
      </c>
      <c r="AZ29" s="9">
        <f t="shared" si="58"/>
        <v>0</v>
      </c>
      <c r="BA29" s="9">
        <f t="shared" si="58"/>
        <v>0</v>
      </c>
      <c r="BB29" s="9">
        <f t="shared" si="58"/>
        <v>0</v>
      </c>
      <c r="BC29" s="9">
        <f t="shared" si="58"/>
        <v>0</v>
      </c>
      <c r="BD29" s="9">
        <f t="shared" si="58"/>
        <v>0</v>
      </c>
      <c r="BE29" s="9">
        <f t="shared" si="58"/>
        <v>0</v>
      </c>
      <c r="BF29" s="9">
        <f t="shared" si="58"/>
        <v>0</v>
      </c>
      <c r="BG29" s="9">
        <f t="shared" si="58"/>
        <v>0</v>
      </c>
      <c r="BH29" s="9">
        <f t="shared" si="6"/>
        <v>0</v>
      </c>
      <c r="BI29" s="40" t="e">
        <f t="shared" si="9"/>
        <v>#DIV/0!</v>
      </c>
    </row>
    <row r="30" spans="1:63">
      <c r="A30" s="627" t="s">
        <v>651</v>
      </c>
      <c r="B30" s="8" t="s">
        <v>652</v>
      </c>
      <c r="C30" s="7">
        <f t="shared" ref="C30:C35" si="59">R30+AG30+AV30</f>
        <v>0</v>
      </c>
      <c r="D30" s="7">
        <f t="shared" ref="D30:D35" si="60">S30+AH30+AW30</f>
        <v>0</v>
      </c>
      <c r="E30" s="7">
        <f t="shared" ref="E30:E35" si="61">T30+AI30+AX30</f>
        <v>0</v>
      </c>
      <c r="F30" s="7">
        <f t="shared" ref="F30:F35" si="62">U30+AJ30+AY30</f>
        <v>0</v>
      </c>
      <c r="G30" s="7">
        <f t="shared" ref="G30:G35" si="63">V30+AK30+AZ30</f>
        <v>0</v>
      </c>
      <c r="H30" s="7">
        <f t="shared" ref="H30:H35" si="64">W30+AL30+BA30</f>
        <v>0</v>
      </c>
      <c r="I30" s="7">
        <f t="shared" ref="I30:I35" si="65">X30+AM30+BB30</f>
        <v>0</v>
      </c>
      <c r="J30" s="7">
        <f t="shared" ref="J30:J35" si="66">Y30+AN30+BC30</f>
        <v>0</v>
      </c>
      <c r="K30" s="7">
        <f t="shared" ref="K30:K35" si="67">Z30+AO30+BD30</f>
        <v>0</v>
      </c>
      <c r="L30" s="7">
        <f t="shared" ref="L30:L35" si="68">AA30+AP30+BE30</f>
        <v>0</v>
      </c>
      <c r="M30" s="7">
        <f t="shared" ref="M30:M35" si="69">AB30+AQ30+BF30</f>
        <v>0</v>
      </c>
      <c r="N30" s="7">
        <f t="shared" ref="N30:N35" si="70">AC30+AR30+BG30</f>
        <v>0</v>
      </c>
      <c r="O30" s="37">
        <f t="shared" ref="O30:O35" si="71">N30+M30+L30+K30+J30+I30+H30+G30+F30+E30+D30+C30</f>
        <v>0</v>
      </c>
      <c r="P30" s="41" t="e">
        <f t="shared" si="11"/>
        <v>#DIV/0!</v>
      </c>
      <c r="R30" s="7">
        <f>SUMIF('PnL by Group'!$A:$A,$BK30,'PnL by Group'!$W:$W)</f>
        <v>0</v>
      </c>
      <c r="S30" s="7">
        <f>SUMIF('PnL by Group'!$A:$A,$BK30,'PnL by Group'!$X:$X)</f>
        <v>0</v>
      </c>
      <c r="T30" s="7">
        <f>SUMIF('PnL by Group'!$A:$A,$BK30,'PnL by Group'!$Y:$Y)</f>
        <v>0</v>
      </c>
      <c r="U30" s="7">
        <f>SUMIF('PnL by Group'!$A:$A,$BK30,'PnL by Group'!$Z:$Z)</f>
        <v>0</v>
      </c>
      <c r="V30" s="7">
        <f>SUMIF('PnL by Group'!$A:$A,$BK30,'PnL by Group'!$AA:$AA)</f>
        <v>0</v>
      </c>
      <c r="W30" s="7">
        <f>SUMIF('PnL by Group'!$A:$A,$BK30,'PnL by Group'!$AB:$AB)</f>
        <v>0</v>
      </c>
      <c r="X30" s="7">
        <f>SUMIF('PnL by Group'!$A:$A,$BK30,'PnL by Group'!$AC:$AC)</f>
        <v>0</v>
      </c>
      <c r="Y30" s="7">
        <f>SUMIF('PnL by Group'!$A:$A,$BK30,'PnL by Group'!$AD:$AD)</f>
        <v>0</v>
      </c>
      <c r="Z30" s="7">
        <f>SUMIF('PnL by Group'!$A:$A,$BK30,'PnL by Group'!$AE:$AE)</f>
        <v>0</v>
      </c>
      <c r="AA30" s="7">
        <f>SUMIF('PnL by Group'!$A:$A,$BK30,'PnL by Group'!$AF:$AF)</f>
        <v>0</v>
      </c>
      <c r="AB30" s="7">
        <f>SUMIF('PnL by Group'!$A:$A,$BK30,'PnL by Group'!$AG:$AG)</f>
        <v>0</v>
      </c>
      <c r="AC30" s="7">
        <f>SUMIF('PnL by Group'!$A:$A,$BK30,'PnL by Group'!$AH:$AH)</f>
        <v>0</v>
      </c>
      <c r="AD30" s="53">
        <f t="shared" si="3"/>
        <v>0</v>
      </c>
      <c r="AE30" s="41" t="e">
        <f t="shared" si="12"/>
        <v>#DIV/0!</v>
      </c>
      <c r="AG30" s="7">
        <f>SUMIF('PnL by Group'!$A:$A,$BK30,'PnL by Group'!$AL:$AL)</f>
        <v>0</v>
      </c>
      <c r="AH30" s="7">
        <f>SUMIF('PnL by Group'!$A:$A,$BK30,'PnL by Group'!$AM:$AM)</f>
        <v>0</v>
      </c>
      <c r="AI30" s="7">
        <f>SUMIF('PnL by Group'!$A:$A,$BK30,'PnL by Group'!$AN:$AN)</f>
        <v>0</v>
      </c>
      <c r="AJ30" s="7">
        <f>SUMIF('PnL by Group'!$A:$A,$BK30,'PnL by Group'!$AO:$AO)</f>
        <v>0</v>
      </c>
      <c r="AK30" s="7">
        <f>SUMIF('PnL by Group'!$A:$A,$BK30,'PnL by Group'!$AP:$AP)</f>
        <v>0</v>
      </c>
      <c r="AL30" s="7">
        <f>SUMIF('PnL by Group'!$A:$A,$BK30,'PnL by Group'!$AQ:$AQ)</f>
        <v>0</v>
      </c>
      <c r="AM30" s="7">
        <f>SUMIF('PnL by Group'!$A:$A,$BK30,'PnL by Group'!$AR:$AR)</f>
        <v>0</v>
      </c>
      <c r="AN30" s="7">
        <f>SUMIF('PnL by Group'!$A:$A,$BK30,'PnL by Group'!$AS:$AS)</f>
        <v>0</v>
      </c>
      <c r="AO30" s="7">
        <f>SUMIF('PnL by Group'!$A:$A,$BK30,'PnL by Group'!$AT:$AT)</f>
        <v>0</v>
      </c>
      <c r="AP30" s="7">
        <f>SUMIF('PnL by Group'!$A:$A,$BK30,'PnL by Group'!$AU:$AU)</f>
        <v>0</v>
      </c>
      <c r="AQ30" s="7">
        <f>SUMIF('PnL by Group'!$A:$A,$BK30,'PnL by Group'!$AV:$AV)</f>
        <v>0</v>
      </c>
      <c r="AR30" s="7">
        <f>SUMIF('PnL by Group'!$A:$A,$BK30,'PnL by Group'!$AW:$AW)</f>
        <v>0</v>
      </c>
      <c r="AS30" s="53">
        <f t="shared" si="5"/>
        <v>0</v>
      </c>
      <c r="AT30" s="41" t="e">
        <f t="shared" si="8"/>
        <v>#DIV/0!</v>
      </c>
      <c r="AV30" s="7">
        <f>SUMIF('PnL by Group'!$A:$A,$BK30,'PnL by Group'!$BA:$BA)</f>
        <v>0</v>
      </c>
      <c r="AW30" s="7">
        <f>SUMIF('PnL by Group'!$A:$A,$BK30,'PnL by Group'!$BB:$BB)</f>
        <v>0</v>
      </c>
      <c r="AX30" s="7">
        <f>SUMIF('PnL by Group'!$A:$A,$BK30,'PnL by Group'!$BC:$BC)</f>
        <v>0</v>
      </c>
      <c r="AY30" s="7">
        <f>SUMIF('PnL by Group'!$A:$A,$BK30,'PnL by Group'!$BD:$BD)</f>
        <v>0</v>
      </c>
      <c r="AZ30" s="7">
        <f>SUMIF('PnL by Group'!$A:$A,$BK30,'PnL by Group'!$BE:$BE)</f>
        <v>0</v>
      </c>
      <c r="BA30" s="7">
        <f>SUMIF('PnL by Group'!$A:$A,$BK30,'PnL by Group'!$BF:$BF)</f>
        <v>0</v>
      </c>
      <c r="BB30" s="7">
        <f>SUMIF('PnL by Group'!$A:$A,$BK30,'PnL by Group'!$BG:$BG)</f>
        <v>0</v>
      </c>
      <c r="BC30" s="7">
        <f>SUMIF('PnL by Group'!$A:$A,$BK30,'PnL by Group'!$BH:$BH)</f>
        <v>0</v>
      </c>
      <c r="BD30" s="7">
        <f>SUMIF('PnL by Group'!$A:$A,$BK30,'PnL by Group'!$BI:$BI)</f>
        <v>0</v>
      </c>
      <c r="BE30" s="7">
        <f>SUMIF('PnL by Group'!$A:$A,$BK30,'PnL by Group'!$BJ:$BJ)</f>
        <v>0</v>
      </c>
      <c r="BF30" s="7">
        <f>SUMIF('PnL by Group'!$A:$A,$BK30,'PnL by Group'!$BK:$BK)</f>
        <v>0</v>
      </c>
      <c r="BG30" s="7">
        <f>SUMIF('PnL by Group'!$A:$A,$BK30,'PnL by Group'!$BL:$BL)</f>
        <v>0</v>
      </c>
      <c r="BH30" s="53">
        <f t="shared" si="6"/>
        <v>0</v>
      </c>
      <c r="BI30" s="41" t="e">
        <f t="shared" si="9"/>
        <v>#DIV/0!</v>
      </c>
      <c r="BK30" s="2" t="s">
        <v>574</v>
      </c>
    </row>
    <row r="31" spans="1:63">
      <c r="A31" s="628"/>
      <c r="B31" s="8" t="s">
        <v>653</v>
      </c>
      <c r="C31" s="7">
        <f t="shared" si="59"/>
        <v>0</v>
      </c>
      <c r="D31" s="7">
        <f t="shared" si="60"/>
        <v>0</v>
      </c>
      <c r="E31" s="7">
        <f t="shared" si="61"/>
        <v>0</v>
      </c>
      <c r="F31" s="7">
        <f t="shared" si="62"/>
        <v>0</v>
      </c>
      <c r="G31" s="7">
        <f t="shared" si="63"/>
        <v>0</v>
      </c>
      <c r="H31" s="7">
        <f t="shared" si="64"/>
        <v>0</v>
      </c>
      <c r="I31" s="7">
        <f t="shared" si="65"/>
        <v>0</v>
      </c>
      <c r="J31" s="7">
        <f t="shared" si="66"/>
        <v>0</v>
      </c>
      <c r="K31" s="7">
        <f t="shared" si="67"/>
        <v>0</v>
      </c>
      <c r="L31" s="7">
        <f t="shared" si="68"/>
        <v>0</v>
      </c>
      <c r="M31" s="7">
        <f t="shared" si="69"/>
        <v>0</v>
      </c>
      <c r="N31" s="7">
        <f t="shared" si="70"/>
        <v>0</v>
      </c>
      <c r="O31" s="37">
        <f t="shared" si="71"/>
        <v>0</v>
      </c>
      <c r="P31" s="41" t="e">
        <f t="shared" si="11"/>
        <v>#DIV/0!</v>
      </c>
      <c r="R31" s="7">
        <f>SUMIF('PnL by Group'!$A:$A,$BK31,'PnL by Group'!$W:$W)</f>
        <v>0</v>
      </c>
      <c r="S31" s="7">
        <f>SUMIF('PnL by Group'!$A:$A,$BK31,'PnL by Group'!$X:$X)</f>
        <v>0</v>
      </c>
      <c r="T31" s="7">
        <f>SUMIF('PnL by Group'!$A:$A,$BK31,'PnL by Group'!$Y:$Y)</f>
        <v>0</v>
      </c>
      <c r="U31" s="7">
        <f>SUMIF('PnL by Group'!$A:$A,$BK31,'PnL by Group'!$Z:$Z)</f>
        <v>0</v>
      </c>
      <c r="V31" s="7">
        <f>SUMIF('PnL by Group'!$A:$A,$BK31,'PnL by Group'!$AA:$AA)</f>
        <v>0</v>
      </c>
      <c r="W31" s="7">
        <f>SUMIF('PnL by Group'!$A:$A,$BK31,'PnL by Group'!$AB:$AB)</f>
        <v>0</v>
      </c>
      <c r="X31" s="7">
        <f>SUMIF('PnL by Group'!$A:$A,$BK31,'PnL by Group'!$AC:$AC)</f>
        <v>0</v>
      </c>
      <c r="Y31" s="7">
        <f>SUMIF('PnL by Group'!$A:$A,$BK31,'PnL by Group'!$AD:$AD)</f>
        <v>0</v>
      </c>
      <c r="Z31" s="7">
        <f>SUMIF('PnL by Group'!$A:$A,$BK31,'PnL by Group'!$AE:$AE)</f>
        <v>0</v>
      </c>
      <c r="AA31" s="7">
        <f>SUMIF('PnL by Group'!$A:$A,$BK31,'PnL by Group'!$AF:$AF)</f>
        <v>0</v>
      </c>
      <c r="AB31" s="7">
        <f>SUMIF('PnL by Group'!$A:$A,$BK31,'PnL by Group'!$AG:$AG)</f>
        <v>0</v>
      </c>
      <c r="AC31" s="7">
        <f>SUMIF('PnL by Group'!$A:$A,$BK31,'PnL by Group'!$AH:$AH)</f>
        <v>0</v>
      </c>
      <c r="AD31" s="53">
        <f t="shared" si="3"/>
        <v>0</v>
      </c>
      <c r="AE31" s="41" t="e">
        <f t="shared" si="12"/>
        <v>#DIV/0!</v>
      </c>
      <c r="AG31" s="7">
        <f>SUMIF('PnL by Group'!$A:$A,$BK31,'PnL by Group'!$AL:$AL)</f>
        <v>0</v>
      </c>
      <c r="AH31" s="7">
        <f>SUMIF('PnL by Group'!$A:$A,$BK31,'PnL by Group'!$AM:$AM)</f>
        <v>0</v>
      </c>
      <c r="AI31" s="7">
        <f>SUMIF('PnL by Group'!$A:$A,$BK31,'PnL by Group'!$AN:$AN)</f>
        <v>0</v>
      </c>
      <c r="AJ31" s="7">
        <f>SUMIF('PnL by Group'!$A:$A,$BK31,'PnL by Group'!$AO:$AO)</f>
        <v>0</v>
      </c>
      <c r="AK31" s="7">
        <f>SUMIF('PnL by Group'!$A:$A,$BK31,'PnL by Group'!$AP:$AP)</f>
        <v>0</v>
      </c>
      <c r="AL31" s="7">
        <f>SUMIF('PnL by Group'!$A:$A,$BK31,'PnL by Group'!$AQ:$AQ)</f>
        <v>0</v>
      </c>
      <c r="AM31" s="7">
        <f>SUMIF('PnL by Group'!$A:$A,$BK31,'PnL by Group'!$AR:$AR)</f>
        <v>0</v>
      </c>
      <c r="AN31" s="7">
        <f>SUMIF('PnL by Group'!$A:$A,$BK31,'PnL by Group'!$AS:$AS)</f>
        <v>0</v>
      </c>
      <c r="AO31" s="7">
        <f>SUMIF('PnL by Group'!$A:$A,$BK31,'PnL by Group'!$AT:$AT)</f>
        <v>0</v>
      </c>
      <c r="AP31" s="7">
        <f>SUMIF('PnL by Group'!$A:$A,$BK31,'PnL by Group'!$AU:$AU)</f>
        <v>0</v>
      </c>
      <c r="AQ31" s="7">
        <f>SUMIF('PnL by Group'!$A:$A,$BK31,'PnL by Group'!$AV:$AV)</f>
        <v>0</v>
      </c>
      <c r="AR31" s="7">
        <f>SUMIF('PnL by Group'!$A:$A,$BK31,'PnL by Group'!$AW:$AW)</f>
        <v>0</v>
      </c>
      <c r="AS31" s="53">
        <f t="shared" si="5"/>
        <v>0</v>
      </c>
      <c r="AT31" s="41" t="e">
        <f t="shared" si="8"/>
        <v>#DIV/0!</v>
      </c>
      <c r="AV31" s="7">
        <f>SUMIF('PnL by Group'!$A:$A,$BK31,'PnL by Group'!$BA:$BA)</f>
        <v>0</v>
      </c>
      <c r="AW31" s="7">
        <f>SUMIF('PnL by Group'!$A:$A,$BK31,'PnL by Group'!$BB:$BB)</f>
        <v>0</v>
      </c>
      <c r="AX31" s="7">
        <f>SUMIF('PnL by Group'!$A:$A,$BK31,'PnL by Group'!$BC:$BC)</f>
        <v>0</v>
      </c>
      <c r="AY31" s="7">
        <f>SUMIF('PnL by Group'!$A:$A,$BK31,'PnL by Group'!$BD:$BD)</f>
        <v>0</v>
      </c>
      <c r="AZ31" s="7">
        <f>SUMIF('PnL by Group'!$A:$A,$BK31,'PnL by Group'!$BE:$BE)</f>
        <v>0</v>
      </c>
      <c r="BA31" s="7">
        <f>SUMIF('PnL by Group'!$A:$A,$BK31,'PnL by Group'!$BF:$BF)</f>
        <v>0</v>
      </c>
      <c r="BB31" s="7">
        <f>SUMIF('PnL by Group'!$A:$A,$BK31,'PnL by Group'!$BG:$BG)</f>
        <v>0</v>
      </c>
      <c r="BC31" s="7">
        <f>SUMIF('PnL by Group'!$A:$A,$BK31,'PnL by Group'!$BH:$BH)</f>
        <v>0</v>
      </c>
      <c r="BD31" s="7">
        <f>SUMIF('PnL by Group'!$A:$A,$BK31,'PnL by Group'!$BI:$BI)</f>
        <v>0</v>
      </c>
      <c r="BE31" s="7">
        <f>SUMIF('PnL by Group'!$A:$A,$BK31,'PnL by Group'!$BJ:$BJ)</f>
        <v>0</v>
      </c>
      <c r="BF31" s="7">
        <f>SUMIF('PnL by Group'!$A:$A,$BK31,'PnL by Group'!$BK:$BK)</f>
        <v>0</v>
      </c>
      <c r="BG31" s="7">
        <f>SUMIF('PnL by Group'!$A:$A,$BK31,'PnL by Group'!$BL:$BL)</f>
        <v>0</v>
      </c>
      <c r="BH31" s="53">
        <f t="shared" si="6"/>
        <v>0</v>
      </c>
      <c r="BI31" s="41" t="e">
        <f t="shared" si="9"/>
        <v>#DIV/0!</v>
      </c>
      <c r="BK31" s="2" t="s">
        <v>580</v>
      </c>
    </row>
    <row r="32" spans="1:63">
      <c r="A32" s="628"/>
      <c r="B32" s="8" t="s">
        <v>654</v>
      </c>
      <c r="C32" s="7">
        <f t="shared" si="59"/>
        <v>0</v>
      </c>
      <c r="D32" s="7">
        <f t="shared" si="60"/>
        <v>0</v>
      </c>
      <c r="E32" s="7">
        <f t="shared" si="61"/>
        <v>0</v>
      </c>
      <c r="F32" s="7">
        <f t="shared" si="62"/>
        <v>0</v>
      </c>
      <c r="G32" s="7">
        <f t="shared" si="63"/>
        <v>0</v>
      </c>
      <c r="H32" s="7">
        <f t="shared" si="64"/>
        <v>0</v>
      </c>
      <c r="I32" s="7">
        <f t="shared" si="65"/>
        <v>0</v>
      </c>
      <c r="J32" s="7">
        <f t="shared" si="66"/>
        <v>0</v>
      </c>
      <c r="K32" s="7">
        <f t="shared" si="67"/>
        <v>0</v>
      </c>
      <c r="L32" s="7">
        <f t="shared" si="68"/>
        <v>0</v>
      </c>
      <c r="M32" s="7">
        <f t="shared" si="69"/>
        <v>0</v>
      </c>
      <c r="N32" s="7">
        <f t="shared" si="70"/>
        <v>0</v>
      </c>
      <c r="O32" s="37">
        <f t="shared" si="71"/>
        <v>0</v>
      </c>
      <c r="P32" s="41" t="e">
        <f t="shared" si="11"/>
        <v>#DIV/0!</v>
      </c>
      <c r="R32" s="7">
        <f>SUMIF('PnL by Group'!$A:$A,$BK32,'PnL by Group'!$W:$W)</f>
        <v>0</v>
      </c>
      <c r="S32" s="7">
        <f>SUMIF('PnL by Group'!$A:$A,$BK32,'PnL by Group'!$X:$X)</f>
        <v>0</v>
      </c>
      <c r="T32" s="7">
        <f>SUMIF('PnL by Group'!$A:$A,$BK32,'PnL by Group'!$Y:$Y)</f>
        <v>0</v>
      </c>
      <c r="U32" s="7">
        <f>SUMIF('PnL by Group'!$A:$A,$BK32,'PnL by Group'!$Z:$Z)</f>
        <v>0</v>
      </c>
      <c r="V32" s="7">
        <f>SUMIF('PnL by Group'!$A:$A,$BK32,'PnL by Group'!$AA:$AA)</f>
        <v>0</v>
      </c>
      <c r="W32" s="7">
        <f>SUMIF('PnL by Group'!$A:$A,$BK32,'PnL by Group'!$AB:$AB)</f>
        <v>0</v>
      </c>
      <c r="X32" s="7">
        <f>SUMIF('PnL by Group'!$A:$A,$BK32,'PnL by Group'!$AC:$AC)</f>
        <v>0</v>
      </c>
      <c r="Y32" s="7">
        <f>SUMIF('PnL by Group'!$A:$A,$BK32,'PnL by Group'!$AD:$AD)</f>
        <v>0</v>
      </c>
      <c r="Z32" s="7">
        <f>SUMIF('PnL by Group'!$A:$A,$BK32,'PnL by Group'!$AE:$AE)</f>
        <v>0</v>
      </c>
      <c r="AA32" s="7">
        <f>SUMIF('PnL by Group'!$A:$A,$BK32,'PnL by Group'!$AF:$AF)</f>
        <v>0</v>
      </c>
      <c r="AB32" s="7">
        <f>SUMIF('PnL by Group'!$A:$A,$BK32,'PnL by Group'!$AG:$AG)</f>
        <v>0</v>
      </c>
      <c r="AC32" s="7">
        <f>SUMIF('PnL by Group'!$A:$A,$BK32,'PnL by Group'!$AH:$AH)</f>
        <v>0</v>
      </c>
      <c r="AD32" s="53">
        <f t="shared" si="3"/>
        <v>0</v>
      </c>
      <c r="AE32" s="41" t="e">
        <f t="shared" si="12"/>
        <v>#DIV/0!</v>
      </c>
      <c r="AG32" s="7">
        <f>SUMIF('PnL by Group'!$A:$A,$BK32,'PnL by Group'!$AL:$AL)</f>
        <v>0</v>
      </c>
      <c r="AH32" s="7">
        <f>SUMIF('PnL by Group'!$A:$A,$BK32,'PnL by Group'!$AM:$AM)</f>
        <v>0</v>
      </c>
      <c r="AI32" s="7">
        <f>SUMIF('PnL by Group'!$A:$A,$BK32,'PnL by Group'!$AN:$AN)</f>
        <v>0</v>
      </c>
      <c r="AJ32" s="7">
        <f>SUMIF('PnL by Group'!$A:$A,$BK32,'PnL by Group'!$AO:$AO)</f>
        <v>0</v>
      </c>
      <c r="AK32" s="7">
        <f>SUMIF('PnL by Group'!$A:$A,$BK32,'PnL by Group'!$AP:$AP)</f>
        <v>0</v>
      </c>
      <c r="AL32" s="7">
        <f>SUMIF('PnL by Group'!$A:$A,$BK32,'PnL by Group'!$AQ:$AQ)</f>
        <v>0</v>
      </c>
      <c r="AM32" s="7">
        <f>SUMIF('PnL by Group'!$A:$A,$BK32,'PnL by Group'!$AR:$AR)</f>
        <v>0</v>
      </c>
      <c r="AN32" s="7">
        <f>SUMIF('PnL by Group'!$A:$A,$BK32,'PnL by Group'!$AS:$AS)</f>
        <v>0</v>
      </c>
      <c r="AO32" s="7">
        <f>SUMIF('PnL by Group'!$A:$A,$BK32,'PnL by Group'!$AT:$AT)</f>
        <v>0</v>
      </c>
      <c r="AP32" s="7">
        <f>SUMIF('PnL by Group'!$A:$A,$BK32,'PnL by Group'!$AU:$AU)</f>
        <v>0</v>
      </c>
      <c r="AQ32" s="7">
        <f>SUMIF('PnL by Group'!$A:$A,$BK32,'PnL by Group'!$AV:$AV)</f>
        <v>0</v>
      </c>
      <c r="AR32" s="7">
        <f>SUMIF('PnL by Group'!$A:$A,$BK32,'PnL by Group'!$AW:$AW)</f>
        <v>0</v>
      </c>
      <c r="AS32" s="53">
        <f t="shared" si="5"/>
        <v>0</v>
      </c>
      <c r="AT32" s="41" t="e">
        <f t="shared" si="8"/>
        <v>#DIV/0!</v>
      </c>
      <c r="AV32" s="7">
        <f>SUMIF('PnL by Group'!$A:$A,$BK32,'PnL by Group'!$BA:$BA)</f>
        <v>0</v>
      </c>
      <c r="AW32" s="7">
        <f>SUMIF('PnL by Group'!$A:$A,$BK32,'PnL by Group'!$BB:$BB)</f>
        <v>0</v>
      </c>
      <c r="AX32" s="7">
        <f>SUMIF('PnL by Group'!$A:$A,$BK32,'PnL by Group'!$BC:$BC)</f>
        <v>0</v>
      </c>
      <c r="AY32" s="7">
        <f>SUMIF('PnL by Group'!$A:$A,$BK32,'PnL by Group'!$BD:$BD)</f>
        <v>0</v>
      </c>
      <c r="AZ32" s="7">
        <f>SUMIF('PnL by Group'!$A:$A,$BK32,'PnL by Group'!$BE:$BE)</f>
        <v>0</v>
      </c>
      <c r="BA32" s="7">
        <f>SUMIF('PnL by Group'!$A:$A,$BK32,'PnL by Group'!$BF:$BF)</f>
        <v>0</v>
      </c>
      <c r="BB32" s="7">
        <f>SUMIF('PnL by Group'!$A:$A,$BK32,'PnL by Group'!$BG:$BG)</f>
        <v>0</v>
      </c>
      <c r="BC32" s="7">
        <f>SUMIF('PnL by Group'!$A:$A,$BK32,'PnL by Group'!$BH:$BH)</f>
        <v>0</v>
      </c>
      <c r="BD32" s="7">
        <f>SUMIF('PnL by Group'!$A:$A,$BK32,'PnL by Group'!$BI:$BI)</f>
        <v>0</v>
      </c>
      <c r="BE32" s="7">
        <f>SUMIF('PnL by Group'!$A:$A,$BK32,'PnL by Group'!$BJ:$BJ)</f>
        <v>0</v>
      </c>
      <c r="BF32" s="7">
        <f>SUMIF('PnL by Group'!$A:$A,$BK32,'PnL by Group'!$BK:$BK)</f>
        <v>0</v>
      </c>
      <c r="BG32" s="7">
        <f>SUMIF('PnL by Group'!$A:$A,$BK32,'PnL by Group'!$BL:$BL)</f>
        <v>0</v>
      </c>
      <c r="BH32" s="53">
        <f t="shared" si="6"/>
        <v>0</v>
      </c>
      <c r="BI32" s="41" t="e">
        <f t="shared" si="9"/>
        <v>#DIV/0!</v>
      </c>
      <c r="BK32" s="2" t="s">
        <v>583</v>
      </c>
    </row>
    <row r="33" spans="1:63">
      <c r="A33" s="628"/>
      <c r="B33" s="8" t="s">
        <v>655</v>
      </c>
      <c r="C33" s="7">
        <f t="shared" si="59"/>
        <v>0</v>
      </c>
      <c r="D33" s="7">
        <f t="shared" si="60"/>
        <v>0</v>
      </c>
      <c r="E33" s="7">
        <f t="shared" si="61"/>
        <v>0</v>
      </c>
      <c r="F33" s="7">
        <f t="shared" si="62"/>
        <v>0</v>
      </c>
      <c r="G33" s="7">
        <f t="shared" si="63"/>
        <v>0</v>
      </c>
      <c r="H33" s="7">
        <f t="shared" si="64"/>
        <v>0</v>
      </c>
      <c r="I33" s="7">
        <f t="shared" si="65"/>
        <v>0</v>
      </c>
      <c r="J33" s="7">
        <f t="shared" si="66"/>
        <v>0</v>
      </c>
      <c r="K33" s="7">
        <f t="shared" si="67"/>
        <v>0</v>
      </c>
      <c r="L33" s="7">
        <f t="shared" si="68"/>
        <v>0</v>
      </c>
      <c r="M33" s="7">
        <f t="shared" si="69"/>
        <v>0</v>
      </c>
      <c r="N33" s="7">
        <f t="shared" si="70"/>
        <v>0</v>
      </c>
      <c r="O33" s="37">
        <f t="shared" si="71"/>
        <v>0</v>
      </c>
      <c r="P33" s="41" t="e">
        <f t="shared" si="11"/>
        <v>#DIV/0!</v>
      </c>
      <c r="R33" s="7">
        <f>SUMIF('PnL by Group'!$A:$A,$BK33,'PnL by Group'!$W:$W)</f>
        <v>0</v>
      </c>
      <c r="S33" s="7">
        <f>SUMIF('PnL by Group'!$A:$A,$BK33,'PnL by Group'!$X:$X)</f>
        <v>0</v>
      </c>
      <c r="T33" s="7">
        <f>SUMIF('PnL by Group'!$A:$A,$BK33,'PnL by Group'!$Y:$Y)</f>
        <v>0</v>
      </c>
      <c r="U33" s="7">
        <f>SUMIF('PnL by Group'!$A:$A,$BK33,'PnL by Group'!$Z:$Z)</f>
        <v>0</v>
      </c>
      <c r="V33" s="7">
        <f>SUMIF('PnL by Group'!$A:$A,$BK33,'PnL by Group'!$AA:$AA)</f>
        <v>0</v>
      </c>
      <c r="W33" s="7">
        <f>SUMIF('PnL by Group'!$A:$A,$BK33,'PnL by Group'!$AB:$AB)</f>
        <v>0</v>
      </c>
      <c r="X33" s="7">
        <f>SUMIF('PnL by Group'!$A:$A,$BK33,'PnL by Group'!$AC:$AC)</f>
        <v>0</v>
      </c>
      <c r="Y33" s="7">
        <f>SUMIF('PnL by Group'!$A:$A,$BK33,'PnL by Group'!$AD:$AD)</f>
        <v>0</v>
      </c>
      <c r="Z33" s="7">
        <f>SUMIF('PnL by Group'!$A:$A,$BK33,'PnL by Group'!$AE:$AE)</f>
        <v>0</v>
      </c>
      <c r="AA33" s="7">
        <f>SUMIF('PnL by Group'!$A:$A,$BK33,'PnL by Group'!$AF:$AF)</f>
        <v>0</v>
      </c>
      <c r="AB33" s="7">
        <f>SUMIF('PnL by Group'!$A:$A,$BK33,'PnL by Group'!$AG:$AG)</f>
        <v>0</v>
      </c>
      <c r="AC33" s="7">
        <f>SUMIF('PnL by Group'!$A:$A,$BK33,'PnL by Group'!$AH:$AH)</f>
        <v>0</v>
      </c>
      <c r="AD33" s="53">
        <f t="shared" si="3"/>
        <v>0</v>
      </c>
      <c r="AE33" s="41" t="e">
        <f t="shared" si="12"/>
        <v>#DIV/0!</v>
      </c>
      <c r="AG33" s="7">
        <f>SUMIF('PnL by Group'!$A:$A,$BK33,'PnL by Group'!$AL:$AL)</f>
        <v>0</v>
      </c>
      <c r="AH33" s="7">
        <f>SUMIF('PnL by Group'!$A:$A,$BK33,'PnL by Group'!$AM:$AM)</f>
        <v>0</v>
      </c>
      <c r="AI33" s="7">
        <f>SUMIF('PnL by Group'!$A:$A,$BK33,'PnL by Group'!$AN:$AN)</f>
        <v>0</v>
      </c>
      <c r="AJ33" s="7">
        <f>SUMIF('PnL by Group'!$A:$A,$BK33,'PnL by Group'!$AO:$AO)</f>
        <v>0</v>
      </c>
      <c r="AK33" s="7">
        <f>SUMIF('PnL by Group'!$A:$A,$BK33,'PnL by Group'!$AP:$AP)</f>
        <v>0</v>
      </c>
      <c r="AL33" s="7">
        <f>SUMIF('PnL by Group'!$A:$A,$BK33,'PnL by Group'!$AQ:$AQ)</f>
        <v>0</v>
      </c>
      <c r="AM33" s="7">
        <f>SUMIF('PnL by Group'!$A:$A,$BK33,'PnL by Group'!$AR:$AR)</f>
        <v>0</v>
      </c>
      <c r="AN33" s="7">
        <f>SUMIF('PnL by Group'!$A:$A,$BK33,'PnL by Group'!$AS:$AS)</f>
        <v>0</v>
      </c>
      <c r="AO33" s="7">
        <f>SUMIF('PnL by Group'!$A:$A,$BK33,'PnL by Group'!$AT:$AT)</f>
        <v>0</v>
      </c>
      <c r="AP33" s="7">
        <f>SUMIF('PnL by Group'!$A:$A,$BK33,'PnL by Group'!$AU:$AU)</f>
        <v>0</v>
      </c>
      <c r="AQ33" s="7">
        <f>SUMIF('PnL by Group'!$A:$A,$BK33,'PnL by Group'!$AV:$AV)</f>
        <v>0</v>
      </c>
      <c r="AR33" s="7">
        <f>SUMIF('PnL by Group'!$A:$A,$BK33,'PnL by Group'!$AW:$AW)</f>
        <v>0</v>
      </c>
      <c r="AS33" s="53">
        <f t="shared" si="5"/>
        <v>0</v>
      </c>
      <c r="AT33" s="41" t="e">
        <f t="shared" si="8"/>
        <v>#DIV/0!</v>
      </c>
      <c r="AV33" s="7">
        <f>SUMIF('PnL by Group'!$A:$A,$BK33,'PnL by Group'!$BA:$BA)</f>
        <v>0</v>
      </c>
      <c r="AW33" s="7">
        <f>SUMIF('PnL by Group'!$A:$A,$BK33,'PnL by Group'!$BB:$BB)</f>
        <v>0</v>
      </c>
      <c r="AX33" s="7">
        <f>SUMIF('PnL by Group'!$A:$A,$BK33,'PnL by Group'!$BC:$BC)</f>
        <v>0</v>
      </c>
      <c r="AY33" s="7">
        <f>SUMIF('PnL by Group'!$A:$A,$BK33,'PnL by Group'!$BD:$BD)</f>
        <v>0</v>
      </c>
      <c r="AZ33" s="7">
        <f>SUMIF('PnL by Group'!$A:$A,$BK33,'PnL by Group'!$BE:$BE)</f>
        <v>0</v>
      </c>
      <c r="BA33" s="7">
        <f>SUMIF('PnL by Group'!$A:$A,$BK33,'PnL by Group'!$BF:$BF)</f>
        <v>0</v>
      </c>
      <c r="BB33" s="7">
        <f>SUMIF('PnL by Group'!$A:$A,$BK33,'PnL by Group'!$BG:$BG)</f>
        <v>0</v>
      </c>
      <c r="BC33" s="7">
        <f>SUMIF('PnL by Group'!$A:$A,$BK33,'PnL by Group'!$BH:$BH)</f>
        <v>0</v>
      </c>
      <c r="BD33" s="7">
        <f>SUMIF('PnL by Group'!$A:$A,$BK33,'PnL by Group'!$BI:$BI)</f>
        <v>0</v>
      </c>
      <c r="BE33" s="7">
        <f>SUMIF('PnL by Group'!$A:$A,$BK33,'PnL by Group'!$BJ:$BJ)</f>
        <v>0</v>
      </c>
      <c r="BF33" s="7">
        <f>SUMIF('PnL by Group'!$A:$A,$BK33,'PnL by Group'!$BK:$BK)</f>
        <v>0</v>
      </c>
      <c r="BG33" s="7">
        <f>SUMIF('PnL by Group'!$A:$A,$BK33,'PnL by Group'!$BL:$BL)</f>
        <v>0</v>
      </c>
      <c r="BH33" s="53">
        <f t="shared" si="6"/>
        <v>0</v>
      </c>
      <c r="BI33" s="41" t="e">
        <f t="shared" si="9"/>
        <v>#DIV/0!</v>
      </c>
      <c r="BK33" s="2" t="s">
        <v>586</v>
      </c>
    </row>
    <row r="34" spans="1:63">
      <c r="A34" s="628"/>
      <c r="B34" s="8" t="s">
        <v>656</v>
      </c>
      <c r="C34" s="7">
        <f t="shared" si="59"/>
        <v>0</v>
      </c>
      <c r="D34" s="7">
        <f t="shared" si="60"/>
        <v>0</v>
      </c>
      <c r="E34" s="7">
        <f t="shared" si="61"/>
        <v>0</v>
      </c>
      <c r="F34" s="7">
        <f t="shared" si="62"/>
        <v>0</v>
      </c>
      <c r="G34" s="7">
        <f t="shared" si="63"/>
        <v>0</v>
      </c>
      <c r="H34" s="7">
        <f t="shared" si="64"/>
        <v>0</v>
      </c>
      <c r="I34" s="7">
        <f t="shared" si="65"/>
        <v>0</v>
      </c>
      <c r="J34" s="7">
        <f t="shared" si="66"/>
        <v>0</v>
      </c>
      <c r="K34" s="7">
        <f t="shared" si="67"/>
        <v>0</v>
      </c>
      <c r="L34" s="7">
        <f t="shared" si="68"/>
        <v>0</v>
      </c>
      <c r="M34" s="7">
        <f t="shared" si="69"/>
        <v>0</v>
      </c>
      <c r="N34" s="7">
        <f t="shared" si="70"/>
        <v>0</v>
      </c>
      <c r="O34" s="37">
        <f t="shared" si="71"/>
        <v>0</v>
      </c>
      <c r="P34" s="41" t="e">
        <f t="shared" si="11"/>
        <v>#DIV/0!</v>
      </c>
      <c r="R34" s="7">
        <f>SUMIF('PnL by Group'!$A:$A,$BK34,'PnL by Group'!$W:$W)</f>
        <v>0</v>
      </c>
      <c r="S34" s="7">
        <f>SUMIF('PnL by Group'!$A:$A,$BK34,'PnL by Group'!$X:$X)</f>
        <v>0</v>
      </c>
      <c r="T34" s="7">
        <f>SUMIF('PnL by Group'!$A:$A,$BK34,'PnL by Group'!$Y:$Y)</f>
        <v>0</v>
      </c>
      <c r="U34" s="7">
        <f>SUMIF('PnL by Group'!$A:$A,$BK34,'PnL by Group'!$Z:$Z)</f>
        <v>0</v>
      </c>
      <c r="V34" s="7">
        <f>SUMIF('PnL by Group'!$A:$A,$BK34,'PnL by Group'!$AA:$AA)</f>
        <v>0</v>
      </c>
      <c r="W34" s="7">
        <f>SUMIF('PnL by Group'!$A:$A,$BK34,'PnL by Group'!$AB:$AB)</f>
        <v>0</v>
      </c>
      <c r="X34" s="7">
        <f>SUMIF('PnL by Group'!$A:$A,$BK34,'PnL by Group'!$AC:$AC)</f>
        <v>0</v>
      </c>
      <c r="Y34" s="7">
        <f>SUMIF('PnL by Group'!$A:$A,$BK34,'PnL by Group'!$AD:$AD)</f>
        <v>0</v>
      </c>
      <c r="Z34" s="7">
        <f>SUMIF('PnL by Group'!$A:$A,$BK34,'PnL by Group'!$AE:$AE)</f>
        <v>0</v>
      </c>
      <c r="AA34" s="7">
        <f>SUMIF('PnL by Group'!$A:$A,$BK34,'PnL by Group'!$AF:$AF)</f>
        <v>0</v>
      </c>
      <c r="AB34" s="7">
        <f>SUMIF('PnL by Group'!$A:$A,$BK34,'PnL by Group'!$AG:$AG)</f>
        <v>0</v>
      </c>
      <c r="AC34" s="7">
        <f>SUMIF('PnL by Group'!$A:$A,$BK34,'PnL by Group'!$AH:$AH)</f>
        <v>0</v>
      </c>
      <c r="AD34" s="53">
        <f t="shared" si="3"/>
        <v>0</v>
      </c>
      <c r="AE34" s="41" t="e">
        <f t="shared" si="12"/>
        <v>#DIV/0!</v>
      </c>
      <c r="AG34" s="7">
        <f>SUMIF('PnL by Group'!$A:$A,$BK34,'PnL by Group'!$AL:$AL)</f>
        <v>0</v>
      </c>
      <c r="AH34" s="7">
        <f>SUMIF('PnL by Group'!$A:$A,$BK34,'PnL by Group'!$AM:$AM)</f>
        <v>0</v>
      </c>
      <c r="AI34" s="7">
        <f>SUMIF('PnL by Group'!$A:$A,$BK34,'PnL by Group'!$AN:$AN)</f>
        <v>0</v>
      </c>
      <c r="AJ34" s="7">
        <f>SUMIF('PnL by Group'!$A:$A,$BK34,'PnL by Group'!$AO:$AO)</f>
        <v>0</v>
      </c>
      <c r="AK34" s="7">
        <f>SUMIF('PnL by Group'!$A:$A,$BK34,'PnL by Group'!$AP:$AP)</f>
        <v>0</v>
      </c>
      <c r="AL34" s="7">
        <f>SUMIF('PnL by Group'!$A:$A,$BK34,'PnL by Group'!$AQ:$AQ)</f>
        <v>0</v>
      </c>
      <c r="AM34" s="7">
        <f>SUMIF('PnL by Group'!$A:$A,$BK34,'PnL by Group'!$AR:$AR)</f>
        <v>0</v>
      </c>
      <c r="AN34" s="7">
        <f>SUMIF('PnL by Group'!$A:$A,$BK34,'PnL by Group'!$AS:$AS)</f>
        <v>0</v>
      </c>
      <c r="AO34" s="7">
        <f>SUMIF('PnL by Group'!$A:$A,$BK34,'PnL by Group'!$AT:$AT)</f>
        <v>0</v>
      </c>
      <c r="AP34" s="7">
        <f>SUMIF('PnL by Group'!$A:$A,$BK34,'PnL by Group'!$AU:$AU)</f>
        <v>0</v>
      </c>
      <c r="AQ34" s="7">
        <f>SUMIF('PnL by Group'!$A:$A,$BK34,'PnL by Group'!$AV:$AV)</f>
        <v>0</v>
      </c>
      <c r="AR34" s="7">
        <f>SUMIF('PnL by Group'!$A:$A,$BK34,'PnL by Group'!$AW:$AW)</f>
        <v>0</v>
      </c>
      <c r="AS34" s="53">
        <f t="shared" si="5"/>
        <v>0</v>
      </c>
      <c r="AT34" s="41" t="e">
        <f t="shared" si="8"/>
        <v>#DIV/0!</v>
      </c>
      <c r="AV34" s="7">
        <f>SUMIF('PnL by Group'!$A:$A,$BK34,'PnL by Group'!$BA:$BA)</f>
        <v>0</v>
      </c>
      <c r="AW34" s="7">
        <f>SUMIF('PnL by Group'!$A:$A,$BK34,'PnL by Group'!$BB:$BB)</f>
        <v>0</v>
      </c>
      <c r="AX34" s="7">
        <f>SUMIF('PnL by Group'!$A:$A,$BK34,'PnL by Group'!$BC:$BC)</f>
        <v>0</v>
      </c>
      <c r="AY34" s="7">
        <f>SUMIF('PnL by Group'!$A:$A,$BK34,'PnL by Group'!$BD:$BD)</f>
        <v>0</v>
      </c>
      <c r="AZ34" s="7">
        <f>SUMIF('PnL by Group'!$A:$A,$BK34,'PnL by Group'!$BE:$BE)</f>
        <v>0</v>
      </c>
      <c r="BA34" s="7">
        <f>SUMIF('PnL by Group'!$A:$A,$BK34,'PnL by Group'!$BF:$BF)</f>
        <v>0</v>
      </c>
      <c r="BB34" s="7">
        <f>SUMIF('PnL by Group'!$A:$A,$BK34,'PnL by Group'!$BG:$BG)</f>
        <v>0</v>
      </c>
      <c r="BC34" s="7">
        <f>SUMIF('PnL by Group'!$A:$A,$BK34,'PnL by Group'!$BH:$BH)</f>
        <v>0</v>
      </c>
      <c r="BD34" s="7">
        <f>SUMIF('PnL by Group'!$A:$A,$BK34,'PnL by Group'!$BI:$BI)</f>
        <v>0</v>
      </c>
      <c r="BE34" s="7">
        <f>SUMIF('PnL by Group'!$A:$A,$BK34,'PnL by Group'!$BJ:$BJ)</f>
        <v>0</v>
      </c>
      <c r="BF34" s="7">
        <f>SUMIF('PnL by Group'!$A:$A,$BK34,'PnL by Group'!$BK:$BK)</f>
        <v>0</v>
      </c>
      <c r="BG34" s="7">
        <f>SUMIF('PnL by Group'!$A:$A,$BK34,'PnL by Group'!$BL:$BL)</f>
        <v>0</v>
      </c>
      <c r="BH34" s="53">
        <f t="shared" si="6"/>
        <v>0</v>
      </c>
      <c r="BI34" s="41" t="e">
        <f t="shared" si="9"/>
        <v>#DIV/0!</v>
      </c>
      <c r="BK34" s="2" t="s">
        <v>588</v>
      </c>
    </row>
    <row r="35" spans="1:63">
      <c r="A35" s="628"/>
      <c r="B35" s="8" t="s">
        <v>657</v>
      </c>
      <c r="C35" s="7">
        <f t="shared" si="59"/>
        <v>0</v>
      </c>
      <c r="D35" s="7">
        <f t="shared" si="60"/>
        <v>0</v>
      </c>
      <c r="E35" s="7">
        <f t="shared" si="61"/>
        <v>0</v>
      </c>
      <c r="F35" s="7">
        <f t="shared" si="62"/>
        <v>0</v>
      </c>
      <c r="G35" s="7">
        <f t="shared" si="63"/>
        <v>0</v>
      </c>
      <c r="H35" s="7">
        <f t="shared" si="64"/>
        <v>0</v>
      </c>
      <c r="I35" s="7">
        <f t="shared" si="65"/>
        <v>0</v>
      </c>
      <c r="J35" s="7">
        <f t="shared" si="66"/>
        <v>0</v>
      </c>
      <c r="K35" s="7">
        <f t="shared" si="67"/>
        <v>0</v>
      </c>
      <c r="L35" s="7">
        <f t="shared" si="68"/>
        <v>0</v>
      </c>
      <c r="M35" s="7">
        <f t="shared" si="69"/>
        <v>0</v>
      </c>
      <c r="N35" s="7">
        <f t="shared" si="70"/>
        <v>0</v>
      </c>
      <c r="O35" s="37">
        <f t="shared" si="71"/>
        <v>0</v>
      </c>
      <c r="P35" s="44" t="e">
        <f t="shared" si="11"/>
        <v>#DIV/0!</v>
      </c>
      <c r="R35" s="7">
        <f>SUMIF('PnL by Group'!$A:$A,$BK35,'PnL by Group'!$W:$W)</f>
        <v>0</v>
      </c>
      <c r="S35" s="7">
        <f>SUMIF('PnL by Group'!$A:$A,$BK35,'PnL by Group'!$X:$X)</f>
        <v>0</v>
      </c>
      <c r="T35" s="7">
        <f>SUMIF('PnL by Group'!$A:$A,$BK35,'PnL by Group'!$Y:$Y)</f>
        <v>0</v>
      </c>
      <c r="U35" s="7">
        <f>SUMIF('PnL by Group'!$A:$A,$BK35,'PnL by Group'!$Z:$Z)</f>
        <v>0</v>
      </c>
      <c r="V35" s="7">
        <f>SUMIF('PnL by Group'!$A:$A,$BK35,'PnL by Group'!$AA:$AA)</f>
        <v>0</v>
      </c>
      <c r="W35" s="7">
        <f>SUMIF('PnL by Group'!$A:$A,$BK35,'PnL by Group'!$AB:$AB)</f>
        <v>0</v>
      </c>
      <c r="X35" s="7">
        <f>SUMIF('PnL by Group'!$A:$A,$BK35,'PnL by Group'!$AC:$AC)</f>
        <v>0</v>
      </c>
      <c r="Y35" s="7">
        <f>SUMIF('PnL by Group'!$A:$A,$BK35,'PnL by Group'!$AD:$AD)</f>
        <v>0</v>
      </c>
      <c r="Z35" s="7">
        <f>SUMIF('PnL by Group'!$A:$A,$BK35,'PnL by Group'!$AE:$AE)</f>
        <v>0</v>
      </c>
      <c r="AA35" s="7">
        <f>SUMIF('PnL by Group'!$A:$A,$BK35,'PnL by Group'!$AF:$AF)</f>
        <v>0</v>
      </c>
      <c r="AB35" s="7">
        <f>SUMIF('PnL by Group'!$A:$A,$BK35,'PnL by Group'!$AG:$AG)</f>
        <v>0</v>
      </c>
      <c r="AC35" s="7">
        <f>SUMIF('PnL by Group'!$A:$A,$BK35,'PnL by Group'!$AH:$AH)</f>
        <v>0</v>
      </c>
      <c r="AD35" s="54">
        <f t="shared" si="3"/>
        <v>0</v>
      </c>
      <c r="AE35" s="44" t="e">
        <f t="shared" si="12"/>
        <v>#DIV/0!</v>
      </c>
      <c r="AG35" s="7">
        <f>SUMIF('PnL by Group'!$A:$A,$BK35,'PnL by Group'!$AL:$AL)</f>
        <v>0</v>
      </c>
      <c r="AH35" s="7">
        <f>SUMIF('PnL by Group'!$A:$A,$BK35,'PnL by Group'!$AM:$AM)</f>
        <v>0</v>
      </c>
      <c r="AI35" s="7">
        <f>SUMIF('PnL by Group'!$A:$A,$BK35,'PnL by Group'!$AN:$AN)</f>
        <v>0</v>
      </c>
      <c r="AJ35" s="7">
        <f>SUMIF('PnL by Group'!$A:$A,$BK35,'PnL by Group'!$AO:$AO)</f>
        <v>0</v>
      </c>
      <c r="AK35" s="7">
        <f>SUMIF('PnL by Group'!$A:$A,$BK35,'PnL by Group'!$AP:$AP)</f>
        <v>0</v>
      </c>
      <c r="AL35" s="7">
        <f>SUMIF('PnL by Group'!$A:$A,$BK35,'PnL by Group'!$AQ:$AQ)</f>
        <v>0</v>
      </c>
      <c r="AM35" s="7">
        <f>SUMIF('PnL by Group'!$A:$A,$BK35,'PnL by Group'!$AR:$AR)</f>
        <v>0</v>
      </c>
      <c r="AN35" s="7">
        <f>SUMIF('PnL by Group'!$A:$A,$BK35,'PnL by Group'!$AS:$AS)</f>
        <v>0</v>
      </c>
      <c r="AO35" s="7">
        <f>SUMIF('PnL by Group'!$A:$A,$BK35,'PnL by Group'!$AT:$AT)</f>
        <v>0</v>
      </c>
      <c r="AP35" s="7">
        <f>SUMIF('PnL by Group'!$A:$A,$BK35,'PnL by Group'!$AU:$AU)</f>
        <v>0</v>
      </c>
      <c r="AQ35" s="7">
        <f>SUMIF('PnL by Group'!$A:$A,$BK35,'PnL by Group'!$AV:$AV)</f>
        <v>0</v>
      </c>
      <c r="AR35" s="7">
        <f>SUMIF('PnL by Group'!$A:$A,$BK35,'PnL by Group'!$AW:$AW)</f>
        <v>0</v>
      </c>
      <c r="AS35" s="54">
        <f t="shared" si="5"/>
        <v>0</v>
      </c>
      <c r="AT35" s="44" t="e">
        <f t="shared" si="8"/>
        <v>#DIV/0!</v>
      </c>
      <c r="AV35" s="7">
        <f>SUMIF('PnL by Group'!$A:$A,$BK35,'PnL by Group'!$BA:$BA)</f>
        <v>0</v>
      </c>
      <c r="AW35" s="7">
        <f>SUMIF('PnL by Group'!$A:$A,$BK35,'PnL by Group'!$BB:$BB)</f>
        <v>0</v>
      </c>
      <c r="AX35" s="7">
        <f>SUMIF('PnL by Group'!$A:$A,$BK35,'PnL by Group'!$BC:$BC)</f>
        <v>0</v>
      </c>
      <c r="AY35" s="7">
        <f>SUMIF('PnL by Group'!$A:$A,$BK35,'PnL by Group'!$BD:$BD)</f>
        <v>0</v>
      </c>
      <c r="AZ35" s="7">
        <f>SUMIF('PnL by Group'!$A:$A,$BK35,'PnL by Group'!$BE:$BE)</f>
        <v>0</v>
      </c>
      <c r="BA35" s="7">
        <f>SUMIF('PnL by Group'!$A:$A,$BK35,'PnL by Group'!$BF:$BF)</f>
        <v>0</v>
      </c>
      <c r="BB35" s="7">
        <f>SUMIF('PnL by Group'!$A:$A,$BK35,'PnL by Group'!$BG:$BG)</f>
        <v>0</v>
      </c>
      <c r="BC35" s="7">
        <f>SUMIF('PnL by Group'!$A:$A,$BK35,'PnL by Group'!$BH:$BH)</f>
        <v>0</v>
      </c>
      <c r="BD35" s="7">
        <f>SUMIF('PnL by Group'!$A:$A,$BK35,'PnL by Group'!$BI:$BI)</f>
        <v>0</v>
      </c>
      <c r="BE35" s="7">
        <f>SUMIF('PnL by Group'!$A:$A,$BK35,'PnL by Group'!$BJ:$BJ)</f>
        <v>0</v>
      </c>
      <c r="BF35" s="7">
        <f>SUMIF('PnL by Group'!$A:$A,$BK35,'PnL by Group'!$BK:$BK)</f>
        <v>0</v>
      </c>
      <c r="BG35" s="7">
        <f>SUMIF('PnL by Group'!$A:$A,$BK35,'PnL by Group'!$BL:$BL)</f>
        <v>0</v>
      </c>
      <c r="BH35" s="54">
        <f t="shared" si="6"/>
        <v>0</v>
      </c>
      <c r="BI35" s="44" t="e">
        <f t="shared" si="9"/>
        <v>#DIV/0!</v>
      </c>
      <c r="BK35" s="2" t="s">
        <v>591</v>
      </c>
    </row>
    <row r="36" spans="1:63">
      <c r="A36" s="21"/>
      <c r="B36" s="22" t="s">
        <v>658</v>
      </c>
      <c r="C36" s="23">
        <f>SUM(C30:C35)</f>
        <v>0</v>
      </c>
      <c r="D36" s="23">
        <f t="shared" ref="D36:N36" si="72">SUM(D30:D35)</f>
        <v>0</v>
      </c>
      <c r="E36" s="23">
        <f t="shared" si="72"/>
        <v>0</v>
      </c>
      <c r="F36" s="23">
        <f t="shared" si="72"/>
        <v>0</v>
      </c>
      <c r="G36" s="23">
        <f t="shared" si="72"/>
        <v>0</v>
      </c>
      <c r="H36" s="23">
        <f t="shared" si="72"/>
        <v>0</v>
      </c>
      <c r="I36" s="23">
        <f t="shared" si="72"/>
        <v>0</v>
      </c>
      <c r="J36" s="23">
        <f t="shared" si="72"/>
        <v>0</v>
      </c>
      <c r="K36" s="23">
        <f t="shared" si="72"/>
        <v>0</v>
      </c>
      <c r="L36" s="23">
        <f t="shared" si="72"/>
        <v>0</v>
      </c>
      <c r="M36" s="23">
        <f t="shared" si="72"/>
        <v>0</v>
      </c>
      <c r="N36" s="23">
        <f t="shared" si="72"/>
        <v>0</v>
      </c>
      <c r="O36" s="23">
        <f t="shared" ref="O36:O59" si="73">N36+M36+L36+K36+J36+I36+H36+G36+F36+E36+D36+C36</f>
        <v>0</v>
      </c>
      <c r="P36" s="45" t="e">
        <f t="shared" si="11"/>
        <v>#DIV/0!</v>
      </c>
      <c r="R36" s="23">
        <f t="shared" ref="R36:AC36" si="74">SUM(R30:R35)</f>
        <v>0</v>
      </c>
      <c r="S36" s="23">
        <f t="shared" si="74"/>
        <v>0</v>
      </c>
      <c r="T36" s="23">
        <f t="shared" si="74"/>
        <v>0</v>
      </c>
      <c r="U36" s="23">
        <f t="shared" si="74"/>
        <v>0</v>
      </c>
      <c r="V36" s="23">
        <f t="shared" si="74"/>
        <v>0</v>
      </c>
      <c r="W36" s="23">
        <f t="shared" si="74"/>
        <v>0</v>
      </c>
      <c r="X36" s="23">
        <f t="shared" si="74"/>
        <v>0</v>
      </c>
      <c r="Y36" s="23">
        <f t="shared" si="74"/>
        <v>0</v>
      </c>
      <c r="Z36" s="23">
        <f t="shared" si="74"/>
        <v>0</v>
      </c>
      <c r="AA36" s="23">
        <f t="shared" si="74"/>
        <v>0</v>
      </c>
      <c r="AB36" s="23">
        <f t="shared" si="74"/>
        <v>0</v>
      </c>
      <c r="AC36" s="23">
        <f t="shared" si="74"/>
        <v>0</v>
      </c>
      <c r="AD36" s="23">
        <f t="shared" si="3"/>
        <v>0</v>
      </c>
      <c r="AE36" s="45" t="e">
        <f t="shared" si="12"/>
        <v>#DIV/0!</v>
      </c>
      <c r="AG36" s="23">
        <f>SUM(AG30:AG35)</f>
        <v>0</v>
      </c>
      <c r="AH36" s="23">
        <f t="shared" ref="AH36:AR36" si="75">SUM(AH30:AH35)</f>
        <v>0</v>
      </c>
      <c r="AI36" s="23">
        <f t="shared" si="75"/>
        <v>0</v>
      </c>
      <c r="AJ36" s="23">
        <f t="shared" si="75"/>
        <v>0</v>
      </c>
      <c r="AK36" s="23">
        <f t="shared" si="75"/>
        <v>0</v>
      </c>
      <c r="AL36" s="23">
        <f t="shared" si="75"/>
        <v>0</v>
      </c>
      <c r="AM36" s="23">
        <f t="shared" si="75"/>
        <v>0</v>
      </c>
      <c r="AN36" s="23">
        <f t="shared" si="75"/>
        <v>0</v>
      </c>
      <c r="AO36" s="23">
        <f t="shared" si="75"/>
        <v>0</v>
      </c>
      <c r="AP36" s="23">
        <f t="shared" si="75"/>
        <v>0</v>
      </c>
      <c r="AQ36" s="23">
        <f t="shared" si="75"/>
        <v>0</v>
      </c>
      <c r="AR36" s="23">
        <f t="shared" si="75"/>
        <v>0</v>
      </c>
      <c r="AS36" s="23">
        <f t="shared" si="5"/>
        <v>0</v>
      </c>
      <c r="AT36" s="45" t="e">
        <f t="shared" si="8"/>
        <v>#DIV/0!</v>
      </c>
      <c r="AV36" s="23">
        <f>SUM(AV30:AV35)</f>
        <v>0</v>
      </c>
      <c r="AW36" s="23">
        <f t="shared" ref="AW36:BG36" si="76">SUM(AW30:AW35)</f>
        <v>0</v>
      </c>
      <c r="AX36" s="23">
        <f t="shared" si="76"/>
        <v>0</v>
      </c>
      <c r="AY36" s="23">
        <f t="shared" si="76"/>
        <v>0</v>
      </c>
      <c r="AZ36" s="23">
        <f t="shared" si="76"/>
        <v>0</v>
      </c>
      <c r="BA36" s="23">
        <f t="shared" si="76"/>
        <v>0</v>
      </c>
      <c r="BB36" s="23">
        <f t="shared" si="76"/>
        <v>0</v>
      </c>
      <c r="BC36" s="23">
        <f t="shared" si="76"/>
        <v>0</v>
      </c>
      <c r="BD36" s="23">
        <f t="shared" si="76"/>
        <v>0</v>
      </c>
      <c r="BE36" s="23">
        <f t="shared" si="76"/>
        <v>0</v>
      </c>
      <c r="BF36" s="23">
        <f t="shared" si="76"/>
        <v>0</v>
      </c>
      <c r="BG36" s="23">
        <f t="shared" si="76"/>
        <v>0</v>
      </c>
      <c r="BH36" s="23">
        <f t="shared" si="6"/>
        <v>0</v>
      </c>
      <c r="BI36" s="45" t="e">
        <f t="shared" si="9"/>
        <v>#DIV/0!</v>
      </c>
    </row>
    <row r="37" spans="1:63">
      <c r="A37" s="628" t="s">
        <v>335</v>
      </c>
      <c r="B37" s="24" t="s">
        <v>659</v>
      </c>
      <c r="C37" s="7">
        <f t="shared" ref="C37:N41" si="77">R37+AG37+AV37</f>
        <v>0</v>
      </c>
      <c r="D37" s="7">
        <f t="shared" si="77"/>
        <v>0</v>
      </c>
      <c r="E37" s="7">
        <f t="shared" si="77"/>
        <v>0</v>
      </c>
      <c r="F37" s="7">
        <f t="shared" si="77"/>
        <v>0</v>
      </c>
      <c r="G37" s="7">
        <f t="shared" si="77"/>
        <v>0</v>
      </c>
      <c r="H37" s="7">
        <f t="shared" si="77"/>
        <v>0</v>
      </c>
      <c r="I37" s="7">
        <f t="shared" si="77"/>
        <v>0</v>
      </c>
      <c r="J37" s="7">
        <f t="shared" si="77"/>
        <v>0</v>
      </c>
      <c r="K37" s="7">
        <f t="shared" si="77"/>
        <v>0</v>
      </c>
      <c r="L37" s="7">
        <f t="shared" si="77"/>
        <v>0</v>
      </c>
      <c r="M37" s="7">
        <f t="shared" si="77"/>
        <v>0</v>
      </c>
      <c r="N37" s="7">
        <f t="shared" si="77"/>
        <v>0</v>
      </c>
      <c r="O37" s="37">
        <f t="shared" si="73"/>
        <v>0</v>
      </c>
      <c r="P37" s="41" t="e">
        <f t="shared" si="11"/>
        <v>#DIV/0!</v>
      </c>
      <c r="R37" s="7">
        <f>SUMIF('PnL by Group'!$A:$A,$BK37,'PnL by Group'!$W:$W)</f>
        <v>0</v>
      </c>
      <c r="S37" s="7">
        <f>SUMIF('PnL by Group'!$A:$A,$BK37,'PnL by Group'!$X:$X)</f>
        <v>0</v>
      </c>
      <c r="T37" s="7">
        <f>SUMIF('PnL by Group'!$A:$A,$BK37,'PnL by Group'!$Y:$Y)</f>
        <v>0</v>
      </c>
      <c r="U37" s="7">
        <f>SUMIF('PnL by Group'!$A:$A,$BK37,'PnL by Group'!$Z:$Z)</f>
        <v>0</v>
      </c>
      <c r="V37" s="7">
        <f>SUMIF('PnL by Group'!$A:$A,$BK37,'PnL by Group'!$AA:$AA)</f>
        <v>0</v>
      </c>
      <c r="W37" s="7">
        <f>SUMIF('PnL by Group'!$A:$A,$BK37,'PnL by Group'!$AB:$AB)</f>
        <v>0</v>
      </c>
      <c r="X37" s="7">
        <f>SUMIF('PnL by Group'!$A:$A,$BK37,'PnL by Group'!$AC:$AC)</f>
        <v>0</v>
      </c>
      <c r="Y37" s="7">
        <f>SUMIF('PnL by Group'!$A:$A,$BK37,'PnL by Group'!$AD:$AD)</f>
        <v>0</v>
      </c>
      <c r="Z37" s="7">
        <f>SUMIF('PnL by Group'!$A:$A,$BK37,'PnL by Group'!$AE:$AE)</f>
        <v>0</v>
      </c>
      <c r="AA37" s="7">
        <f>SUMIF('PnL by Group'!$A:$A,$BK37,'PnL by Group'!$AF:$AF)</f>
        <v>0</v>
      </c>
      <c r="AB37" s="7">
        <f>SUMIF('PnL by Group'!$A:$A,$BK37,'PnL by Group'!$AG:$AG)</f>
        <v>0</v>
      </c>
      <c r="AC37" s="7">
        <f>SUMIF('PnL by Group'!$A:$A,$BK37,'PnL by Group'!$AH:$AH)</f>
        <v>0</v>
      </c>
      <c r="AD37" s="53">
        <f t="shared" si="3"/>
        <v>0</v>
      </c>
      <c r="AE37" s="41" t="e">
        <f t="shared" si="12"/>
        <v>#DIV/0!</v>
      </c>
      <c r="AG37" s="7">
        <f>SUMIF('PnL by Group'!$A:$A,$BK37,'PnL by Group'!$AL:$AL)</f>
        <v>0</v>
      </c>
      <c r="AH37" s="7">
        <f>SUMIF('PnL by Group'!$A:$A,$BK37,'PnL by Group'!$AM:$AM)</f>
        <v>0</v>
      </c>
      <c r="AI37" s="7">
        <f>SUMIF('PnL by Group'!$A:$A,$BK37,'PnL by Group'!$AN:$AN)</f>
        <v>0</v>
      </c>
      <c r="AJ37" s="7">
        <f>SUMIF('PnL by Group'!$A:$A,$BK37,'PnL by Group'!$AO:$AO)</f>
        <v>0</v>
      </c>
      <c r="AK37" s="7">
        <f>SUMIF('PnL by Group'!$A:$A,$BK37,'PnL by Group'!$AP:$AP)</f>
        <v>0</v>
      </c>
      <c r="AL37" s="7">
        <f>SUMIF('PnL by Group'!$A:$A,$BK37,'PnL by Group'!$AQ:$AQ)</f>
        <v>0</v>
      </c>
      <c r="AM37" s="7">
        <f>SUMIF('PnL by Group'!$A:$A,$BK37,'PnL by Group'!$AR:$AR)</f>
        <v>0</v>
      </c>
      <c r="AN37" s="7">
        <f>SUMIF('PnL by Group'!$A:$A,$BK37,'PnL by Group'!$AS:$AS)</f>
        <v>0</v>
      </c>
      <c r="AO37" s="7">
        <f>SUMIF('PnL by Group'!$A:$A,$BK37,'PnL by Group'!$AT:$AT)</f>
        <v>0</v>
      </c>
      <c r="AP37" s="7">
        <f>SUMIF('PnL by Group'!$A:$A,$BK37,'PnL by Group'!$AU:$AU)</f>
        <v>0</v>
      </c>
      <c r="AQ37" s="7">
        <f>SUMIF('PnL by Group'!$A:$A,$BK37,'PnL by Group'!$AV:$AV)</f>
        <v>0</v>
      </c>
      <c r="AR37" s="7">
        <f>SUMIF('PnL by Group'!$A:$A,$BK37,'PnL by Group'!$AW:$AW)</f>
        <v>0</v>
      </c>
      <c r="AS37" s="53">
        <f t="shared" si="5"/>
        <v>0</v>
      </c>
      <c r="AT37" s="41" t="e">
        <f t="shared" si="8"/>
        <v>#DIV/0!</v>
      </c>
      <c r="AV37" s="7">
        <f>SUMIF('PnL by Group'!$A:$A,$BK37,'PnL by Group'!$BA:$BA)</f>
        <v>0</v>
      </c>
      <c r="AW37" s="7">
        <f>SUMIF('PnL by Group'!$A:$A,$BK37,'PnL by Group'!$BB:$BB)</f>
        <v>0</v>
      </c>
      <c r="AX37" s="7">
        <f>SUMIF('PnL by Group'!$A:$A,$BK37,'PnL by Group'!$BC:$BC)</f>
        <v>0</v>
      </c>
      <c r="AY37" s="7">
        <f>SUMIF('PnL by Group'!$A:$A,$BK37,'PnL by Group'!$BD:$BD)</f>
        <v>0</v>
      </c>
      <c r="AZ37" s="7">
        <f>SUMIF('PnL by Group'!$A:$A,$BK37,'PnL by Group'!$BE:$BE)</f>
        <v>0</v>
      </c>
      <c r="BA37" s="7">
        <f>SUMIF('PnL by Group'!$A:$A,$BK37,'PnL by Group'!$BF:$BF)</f>
        <v>0</v>
      </c>
      <c r="BB37" s="7">
        <f>SUMIF('PnL by Group'!$A:$A,$BK37,'PnL by Group'!$BG:$BG)</f>
        <v>0</v>
      </c>
      <c r="BC37" s="7">
        <f>SUMIF('PnL by Group'!$A:$A,$BK37,'PnL by Group'!$BH:$BH)</f>
        <v>0</v>
      </c>
      <c r="BD37" s="7">
        <f>SUMIF('PnL by Group'!$A:$A,$BK37,'PnL by Group'!$BI:$BI)</f>
        <v>0</v>
      </c>
      <c r="BE37" s="7">
        <f>SUMIF('PnL by Group'!$A:$A,$BK37,'PnL by Group'!$BJ:$BJ)</f>
        <v>0</v>
      </c>
      <c r="BF37" s="7">
        <f>SUMIF('PnL by Group'!$A:$A,$BK37,'PnL by Group'!$BK:$BK)</f>
        <v>0</v>
      </c>
      <c r="BG37" s="7">
        <f>SUMIF('PnL by Group'!$A:$A,$BK37,'PnL by Group'!$BL:$BL)</f>
        <v>0</v>
      </c>
      <c r="BH37" s="53">
        <f t="shared" si="6"/>
        <v>0</v>
      </c>
      <c r="BI37" s="41" t="e">
        <f t="shared" si="9"/>
        <v>#DIV/0!</v>
      </c>
      <c r="BK37" s="2" t="s">
        <v>601</v>
      </c>
    </row>
    <row r="38" spans="1:63">
      <c r="A38" s="628"/>
      <c r="B38" s="25" t="s">
        <v>653</v>
      </c>
      <c r="C38" s="7">
        <f t="shared" si="77"/>
        <v>0</v>
      </c>
      <c r="D38" s="7">
        <f t="shared" si="77"/>
        <v>0</v>
      </c>
      <c r="E38" s="7">
        <f t="shared" si="77"/>
        <v>0</v>
      </c>
      <c r="F38" s="7">
        <f t="shared" si="77"/>
        <v>0</v>
      </c>
      <c r="G38" s="7">
        <f t="shared" si="77"/>
        <v>0</v>
      </c>
      <c r="H38" s="7">
        <f t="shared" si="77"/>
        <v>0</v>
      </c>
      <c r="I38" s="7">
        <f t="shared" si="77"/>
        <v>0</v>
      </c>
      <c r="J38" s="7">
        <f t="shared" si="77"/>
        <v>0</v>
      </c>
      <c r="K38" s="7">
        <f t="shared" si="77"/>
        <v>0</v>
      </c>
      <c r="L38" s="7">
        <f t="shared" si="77"/>
        <v>0</v>
      </c>
      <c r="M38" s="7">
        <f t="shared" si="77"/>
        <v>0</v>
      </c>
      <c r="N38" s="7">
        <f t="shared" si="77"/>
        <v>0</v>
      </c>
      <c r="O38" s="37">
        <f t="shared" si="73"/>
        <v>0</v>
      </c>
      <c r="P38" s="41" t="e">
        <f t="shared" si="11"/>
        <v>#DIV/0!</v>
      </c>
      <c r="R38" s="7">
        <f>SUMIF('PnL by Group'!$A:$A,$BK38,'PnL by Group'!$W:$W)</f>
        <v>0</v>
      </c>
      <c r="S38" s="7">
        <f>SUMIF('PnL by Group'!$A:$A,$BK38,'PnL by Group'!$X:$X)</f>
        <v>0</v>
      </c>
      <c r="T38" s="7">
        <f>SUMIF('PnL by Group'!$A:$A,$BK38,'PnL by Group'!$Y:$Y)</f>
        <v>0</v>
      </c>
      <c r="U38" s="7">
        <f>SUMIF('PnL by Group'!$A:$A,$BK38,'PnL by Group'!$Z:$Z)</f>
        <v>0</v>
      </c>
      <c r="V38" s="7">
        <f>SUMIF('PnL by Group'!$A:$A,$BK38,'PnL by Group'!$AA:$AA)</f>
        <v>0</v>
      </c>
      <c r="W38" s="7">
        <f>SUMIF('PnL by Group'!$A:$A,$BK38,'PnL by Group'!$AB:$AB)</f>
        <v>0</v>
      </c>
      <c r="X38" s="7">
        <f>SUMIF('PnL by Group'!$A:$A,$BK38,'PnL by Group'!$AC:$AC)</f>
        <v>0</v>
      </c>
      <c r="Y38" s="7">
        <f>SUMIF('PnL by Group'!$A:$A,$BK38,'PnL by Group'!$AD:$AD)</f>
        <v>0</v>
      </c>
      <c r="Z38" s="7">
        <f>SUMIF('PnL by Group'!$A:$A,$BK38,'PnL by Group'!$AE:$AE)</f>
        <v>0</v>
      </c>
      <c r="AA38" s="7">
        <f>SUMIF('PnL by Group'!$A:$A,$BK38,'PnL by Group'!$AF:$AF)</f>
        <v>0</v>
      </c>
      <c r="AB38" s="7">
        <f>SUMIF('PnL by Group'!$A:$A,$BK38,'PnL by Group'!$AG:$AG)</f>
        <v>0</v>
      </c>
      <c r="AC38" s="7">
        <f>SUMIF('PnL by Group'!$A:$A,$BK38,'PnL by Group'!$AH:$AH)</f>
        <v>0</v>
      </c>
      <c r="AD38" s="53">
        <f t="shared" si="3"/>
        <v>0</v>
      </c>
      <c r="AE38" s="41" t="e">
        <f t="shared" si="12"/>
        <v>#DIV/0!</v>
      </c>
      <c r="AG38" s="7">
        <f>SUMIF('PnL by Group'!$A:$A,$BK38,'PnL by Group'!$AL:$AL)</f>
        <v>0</v>
      </c>
      <c r="AH38" s="7">
        <f>SUMIF('PnL by Group'!$A:$A,$BK38,'PnL by Group'!$AM:$AM)</f>
        <v>0</v>
      </c>
      <c r="AI38" s="7">
        <f>SUMIF('PnL by Group'!$A:$A,$BK38,'PnL by Group'!$AN:$AN)</f>
        <v>0</v>
      </c>
      <c r="AJ38" s="7">
        <f>SUMIF('PnL by Group'!$A:$A,$BK38,'PnL by Group'!$AO:$AO)</f>
        <v>0</v>
      </c>
      <c r="AK38" s="7">
        <f>SUMIF('PnL by Group'!$A:$A,$BK38,'PnL by Group'!$AP:$AP)</f>
        <v>0</v>
      </c>
      <c r="AL38" s="7">
        <f>SUMIF('PnL by Group'!$A:$A,$BK38,'PnL by Group'!$AQ:$AQ)</f>
        <v>0</v>
      </c>
      <c r="AM38" s="7">
        <f>SUMIF('PnL by Group'!$A:$A,$BK38,'PnL by Group'!$AR:$AR)</f>
        <v>0</v>
      </c>
      <c r="AN38" s="7">
        <f>SUMIF('PnL by Group'!$A:$A,$BK38,'PnL by Group'!$AS:$AS)</f>
        <v>0</v>
      </c>
      <c r="AO38" s="7">
        <f>SUMIF('PnL by Group'!$A:$A,$BK38,'PnL by Group'!$AT:$AT)</f>
        <v>0</v>
      </c>
      <c r="AP38" s="7">
        <f>SUMIF('PnL by Group'!$A:$A,$BK38,'PnL by Group'!$AU:$AU)</f>
        <v>0</v>
      </c>
      <c r="AQ38" s="7">
        <f>SUMIF('PnL by Group'!$A:$A,$BK38,'PnL by Group'!$AV:$AV)</f>
        <v>0</v>
      </c>
      <c r="AR38" s="7">
        <f>SUMIF('PnL by Group'!$A:$A,$BK38,'PnL by Group'!$AW:$AW)</f>
        <v>0</v>
      </c>
      <c r="AS38" s="53">
        <f t="shared" si="5"/>
        <v>0</v>
      </c>
      <c r="AT38" s="41" t="e">
        <f t="shared" si="8"/>
        <v>#DIV/0!</v>
      </c>
      <c r="AV38" s="7">
        <f>SUMIF('PnL by Group'!$A:$A,$BK38,'PnL by Group'!$BA:$BA)</f>
        <v>0</v>
      </c>
      <c r="AW38" s="7">
        <f>SUMIF('PnL by Group'!$A:$A,$BK38,'PnL by Group'!$BB:$BB)</f>
        <v>0</v>
      </c>
      <c r="AX38" s="7">
        <f>SUMIF('PnL by Group'!$A:$A,$BK38,'PnL by Group'!$BC:$BC)</f>
        <v>0</v>
      </c>
      <c r="AY38" s="7">
        <f>SUMIF('PnL by Group'!$A:$A,$BK38,'PnL by Group'!$BD:$BD)</f>
        <v>0</v>
      </c>
      <c r="AZ38" s="7">
        <f>SUMIF('PnL by Group'!$A:$A,$BK38,'PnL by Group'!$BE:$BE)</f>
        <v>0</v>
      </c>
      <c r="BA38" s="7">
        <f>SUMIF('PnL by Group'!$A:$A,$BK38,'PnL by Group'!$BF:$BF)</f>
        <v>0</v>
      </c>
      <c r="BB38" s="7">
        <f>SUMIF('PnL by Group'!$A:$A,$BK38,'PnL by Group'!$BG:$BG)</f>
        <v>0</v>
      </c>
      <c r="BC38" s="7">
        <f>SUMIF('PnL by Group'!$A:$A,$BK38,'PnL by Group'!$BH:$BH)</f>
        <v>0</v>
      </c>
      <c r="BD38" s="7">
        <f>SUMIF('PnL by Group'!$A:$A,$BK38,'PnL by Group'!$BI:$BI)</f>
        <v>0</v>
      </c>
      <c r="BE38" s="7">
        <f>SUMIF('PnL by Group'!$A:$A,$BK38,'PnL by Group'!$BJ:$BJ)</f>
        <v>0</v>
      </c>
      <c r="BF38" s="7">
        <f>SUMIF('PnL by Group'!$A:$A,$BK38,'PnL by Group'!$BK:$BK)</f>
        <v>0</v>
      </c>
      <c r="BG38" s="7">
        <f>SUMIF('PnL by Group'!$A:$A,$BK38,'PnL by Group'!$BL:$BL)</f>
        <v>0</v>
      </c>
      <c r="BH38" s="53">
        <f t="shared" si="6"/>
        <v>0</v>
      </c>
      <c r="BI38" s="41" t="e">
        <f t="shared" si="9"/>
        <v>#DIV/0!</v>
      </c>
      <c r="BK38" s="2" t="s">
        <v>605</v>
      </c>
    </row>
    <row r="39" spans="1:63">
      <c r="A39" s="628"/>
      <c r="B39" s="25" t="s">
        <v>654</v>
      </c>
      <c r="C39" s="7">
        <f t="shared" si="77"/>
        <v>0</v>
      </c>
      <c r="D39" s="7">
        <f t="shared" si="77"/>
        <v>0</v>
      </c>
      <c r="E39" s="7">
        <f t="shared" si="77"/>
        <v>0</v>
      </c>
      <c r="F39" s="7">
        <f t="shared" si="77"/>
        <v>0</v>
      </c>
      <c r="G39" s="7">
        <f t="shared" si="77"/>
        <v>0</v>
      </c>
      <c r="H39" s="7">
        <f t="shared" si="77"/>
        <v>0</v>
      </c>
      <c r="I39" s="7">
        <f t="shared" si="77"/>
        <v>0</v>
      </c>
      <c r="J39" s="7">
        <f t="shared" si="77"/>
        <v>0</v>
      </c>
      <c r="K39" s="7">
        <f t="shared" si="77"/>
        <v>0</v>
      </c>
      <c r="L39" s="7">
        <f t="shared" si="77"/>
        <v>0</v>
      </c>
      <c r="M39" s="7">
        <f t="shared" si="77"/>
        <v>0</v>
      </c>
      <c r="N39" s="7">
        <f t="shared" si="77"/>
        <v>0</v>
      </c>
      <c r="O39" s="37">
        <f t="shared" si="73"/>
        <v>0</v>
      </c>
      <c r="P39" s="41" t="e">
        <f t="shared" si="11"/>
        <v>#DIV/0!</v>
      </c>
      <c r="R39" s="7">
        <f>SUMIF('PnL by Group'!$A:$A,$BK39,'PnL by Group'!$W:$W)</f>
        <v>0</v>
      </c>
      <c r="S39" s="7">
        <f>SUMIF('PnL by Group'!$A:$A,$BK39,'PnL by Group'!$X:$X)</f>
        <v>0</v>
      </c>
      <c r="T39" s="7">
        <f>SUMIF('PnL by Group'!$A:$A,$BK39,'PnL by Group'!$Y:$Y)</f>
        <v>0</v>
      </c>
      <c r="U39" s="7">
        <f>SUMIF('PnL by Group'!$A:$A,$BK39,'PnL by Group'!$Z:$Z)</f>
        <v>0</v>
      </c>
      <c r="V39" s="7">
        <f>SUMIF('PnL by Group'!$A:$A,$BK39,'PnL by Group'!$AA:$AA)</f>
        <v>0</v>
      </c>
      <c r="W39" s="7">
        <f>SUMIF('PnL by Group'!$A:$A,$BK39,'PnL by Group'!$AB:$AB)</f>
        <v>0</v>
      </c>
      <c r="X39" s="7">
        <f>SUMIF('PnL by Group'!$A:$A,$BK39,'PnL by Group'!$AC:$AC)</f>
        <v>0</v>
      </c>
      <c r="Y39" s="7">
        <f>SUMIF('PnL by Group'!$A:$A,$BK39,'PnL by Group'!$AD:$AD)</f>
        <v>0</v>
      </c>
      <c r="Z39" s="7">
        <f>SUMIF('PnL by Group'!$A:$A,$BK39,'PnL by Group'!$AE:$AE)</f>
        <v>0</v>
      </c>
      <c r="AA39" s="7">
        <f>SUMIF('PnL by Group'!$A:$A,$BK39,'PnL by Group'!$AF:$AF)</f>
        <v>0</v>
      </c>
      <c r="AB39" s="7">
        <f>SUMIF('PnL by Group'!$A:$A,$BK39,'PnL by Group'!$AG:$AG)</f>
        <v>0</v>
      </c>
      <c r="AC39" s="7">
        <f>SUMIF('PnL by Group'!$A:$A,$BK39,'PnL by Group'!$AH:$AH)</f>
        <v>0</v>
      </c>
      <c r="AD39" s="53">
        <f t="shared" si="3"/>
        <v>0</v>
      </c>
      <c r="AE39" s="41" t="e">
        <f t="shared" si="12"/>
        <v>#DIV/0!</v>
      </c>
      <c r="AG39" s="7">
        <f>SUMIF('PnL by Group'!$A:$A,$BK39,'PnL by Group'!$AL:$AL)</f>
        <v>0</v>
      </c>
      <c r="AH39" s="7">
        <f>SUMIF('PnL by Group'!$A:$A,$BK39,'PnL by Group'!$AM:$AM)</f>
        <v>0</v>
      </c>
      <c r="AI39" s="7">
        <f>SUMIF('PnL by Group'!$A:$A,$BK39,'PnL by Group'!$AN:$AN)</f>
        <v>0</v>
      </c>
      <c r="AJ39" s="7">
        <f>SUMIF('PnL by Group'!$A:$A,$BK39,'PnL by Group'!$AO:$AO)</f>
        <v>0</v>
      </c>
      <c r="AK39" s="7">
        <f>SUMIF('PnL by Group'!$A:$A,$BK39,'PnL by Group'!$AP:$AP)</f>
        <v>0</v>
      </c>
      <c r="AL39" s="7">
        <f>SUMIF('PnL by Group'!$A:$A,$BK39,'PnL by Group'!$AQ:$AQ)</f>
        <v>0</v>
      </c>
      <c r="AM39" s="7">
        <f>SUMIF('PnL by Group'!$A:$A,$BK39,'PnL by Group'!$AR:$AR)</f>
        <v>0</v>
      </c>
      <c r="AN39" s="7">
        <f>SUMIF('PnL by Group'!$A:$A,$BK39,'PnL by Group'!$AS:$AS)</f>
        <v>0</v>
      </c>
      <c r="AO39" s="7">
        <f>SUMIF('PnL by Group'!$A:$A,$BK39,'PnL by Group'!$AT:$AT)</f>
        <v>0</v>
      </c>
      <c r="AP39" s="7">
        <f>SUMIF('PnL by Group'!$A:$A,$BK39,'PnL by Group'!$AU:$AU)</f>
        <v>0</v>
      </c>
      <c r="AQ39" s="7">
        <f>SUMIF('PnL by Group'!$A:$A,$BK39,'PnL by Group'!$AV:$AV)</f>
        <v>0</v>
      </c>
      <c r="AR39" s="7">
        <f>SUMIF('PnL by Group'!$A:$A,$BK39,'PnL by Group'!$AW:$AW)</f>
        <v>0</v>
      </c>
      <c r="AS39" s="53">
        <f t="shared" si="5"/>
        <v>0</v>
      </c>
      <c r="AT39" s="41" t="e">
        <f t="shared" si="8"/>
        <v>#DIV/0!</v>
      </c>
      <c r="AV39" s="7">
        <f>SUMIF('PnL by Group'!$A:$A,$BK39,'PnL by Group'!$BA:$BA)</f>
        <v>0</v>
      </c>
      <c r="AW39" s="7">
        <f>SUMIF('PnL by Group'!$A:$A,$BK39,'PnL by Group'!$BB:$BB)</f>
        <v>0</v>
      </c>
      <c r="AX39" s="7">
        <f>SUMIF('PnL by Group'!$A:$A,$BK39,'PnL by Group'!$BC:$BC)</f>
        <v>0</v>
      </c>
      <c r="AY39" s="7">
        <f>SUMIF('PnL by Group'!$A:$A,$BK39,'PnL by Group'!$BD:$BD)</f>
        <v>0</v>
      </c>
      <c r="AZ39" s="7">
        <f>SUMIF('PnL by Group'!$A:$A,$BK39,'PnL by Group'!$BE:$BE)</f>
        <v>0</v>
      </c>
      <c r="BA39" s="7">
        <f>SUMIF('PnL by Group'!$A:$A,$BK39,'PnL by Group'!$BF:$BF)</f>
        <v>0</v>
      </c>
      <c r="BB39" s="7">
        <f>SUMIF('PnL by Group'!$A:$A,$BK39,'PnL by Group'!$BG:$BG)</f>
        <v>0</v>
      </c>
      <c r="BC39" s="7">
        <f>SUMIF('PnL by Group'!$A:$A,$BK39,'PnL by Group'!$BH:$BH)</f>
        <v>0</v>
      </c>
      <c r="BD39" s="7">
        <f>SUMIF('PnL by Group'!$A:$A,$BK39,'PnL by Group'!$BI:$BI)</f>
        <v>0</v>
      </c>
      <c r="BE39" s="7">
        <f>SUMIF('PnL by Group'!$A:$A,$BK39,'PnL by Group'!$BJ:$BJ)</f>
        <v>0</v>
      </c>
      <c r="BF39" s="7">
        <f>SUMIF('PnL by Group'!$A:$A,$BK39,'PnL by Group'!$BK:$BK)</f>
        <v>0</v>
      </c>
      <c r="BG39" s="7">
        <f>SUMIF('PnL by Group'!$A:$A,$BK39,'PnL by Group'!$BL:$BL)</f>
        <v>0</v>
      </c>
      <c r="BH39" s="53">
        <f t="shared" si="6"/>
        <v>0</v>
      </c>
      <c r="BI39" s="41" t="e">
        <f t="shared" si="9"/>
        <v>#DIV/0!</v>
      </c>
      <c r="BK39" s="2" t="s">
        <v>606</v>
      </c>
    </row>
    <row r="40" spans="1:63">
      <c r="A40" s="628"/>
      <c r="B40" s="25" t="s">
        <v>655</v>
      </c>
      <c r="C40" s="7">
        <f t="shared" si="77"/>
        <v>0</v>
      </c>
      <c r="D40" s="7">
        <f t="shared" si="77"/>
        <v>0</v>
      </c>
      <c r="E40" s="7">
        <f t="shared" si="77"/>
        <v>0</v>
      </c>
      <c r="F40" s="7">
        <f t="shared" si="77"/>
        <v>0</v>
      </c>
      <c r="G40" s="7">
        <f t="shared" si="77"/>
        <v>0</v>
      </c>
      <c r="H40" s="7">
        <f t="shared" si="77"/>
        <v>0</v>
      </c>
      <c r="I40" s="7">
        <f t="shared" si="77"/>
        <v>0</v>
      </c>
      <c r="J40" s="7">
        <f t="shared" si="77"/>
        <v>0</v>
      </c>
      <c r="K40" s="7">
        <f t="shared" si="77"/>
        <v>0</v>
      </c>
      <c r="L40" s="7">
        <f t="shared" si="77"/>
        <v>0</v>
      </c>
      <c r="M40" s="7">
        <f t="shared" si="77"/>
        <v>0</v>
      </c>
      <c r="N40" s="7">
        <f t="shared" si="77"/>
        <v>0</v>
      </c>
      <c r="O40" s="37">
        <f t="shared" si="73"/>
        <v>0</v>
      </c>
      <c r="P40" s="41" t="e">
        <f t="shared" si="11"/>
        <v>#DIV/0!</v>
      </c>
      <c r="R40" s="7">
        <f>SUMIF('PnL by Group'!$A:$A,$BK40,'PnL by Group'!$W:$W)</f>
        <v>0</v>
      </c>
      <c r="S40" s="7">
        <f>SUMIF('PnL by Group'!$A:$A,$BK40,'PnL by Group'!$X:$X)</f>
        <v>0</v>
      </c>
      <c r="T40" s="7">
        <f>SUMIF('PnL by Group'!$A:$A,$BK40,'PnL by Group'!$Y:$Y)</f>
        <v>0</v>
      </c>
      <c r="U40" s="7">
        <f>SUMIF('PnL by Group'!$A:$A,$BK40,'PnL by Group'!$Z:$Z)</f>
        <v>0</v>
      </c>
      <c r="V40" s="7">
        <f>SUMIF('PnL by Group'!$A:$A,$BK40,'PnL by Group'!$AA:$AA)</f>
        <v>0</v>
      </c>
      <c r="W40" s="7">
        <f>SUMIF('PnL by Group'!$A:$A,$BK40,'PnL by Group'!$AB:$AB)</f>
        <v>0</v>
      </c>
      <c r="X40" s="7">
        <f>SUMIF('PnL by Group'!$A:$A,$BK40,'PnL by Group'!$AC:$AC)</f>
        <v>0</v>
      </c>
      <c r="Y40" s="7">
        <f>SUMIF('PnL by Group'!$A:$A,$BK40,'PnL by Group'!$AD:$AD)</f>
        <v>0</v>
      </c>
      <c r="Z40" s="7">
        <f>SUMIF('PnL by Group'!$A:$A,$BK40,'PnL by Group'!$AE:$AE)</f>
        <v>0</v>
      </c>
      <c r="AA40" s="7">
        <f>SUMIF('PnL by Group'!$A:$A,$BK40,'PnL by Group'!$AF:$AF)</f>
        <v>0</v>
      </c>
      <c r="AB40" s="7">
        <f>SUMIF('PnL by Group'!$A:$A,$BK40,'PnL by Group'!$AG:$AG)</f>
        <v>0</v>
      </c>
      <c r="AC40" s="7">
        <f>SUMIF('PnL by Group'!$A:$A,$BK40,'PnL by Group'!$AH:$AH)</f>
        <v>0</v>
      </c>
      <c r="AD40" s="53">
        <f t="shared" si="3"/>
        <v>0</v>
      </c>
      <c r="AE40" s="41" t="e">
        <f t="shared" si="12"/>
        <v>#DIV/0!</v>
      </c>
      <c r="AG40" s="7">
        <f>SUMIF('PnL by Group'!$A:$A,$BK40,'PnL by Group'!$AL:$AL)</f>
        <v>0</v>
      </c>
      <c r="AH40" s="7">
        <f>SUMIF('PnL by Group'!$A:$A,$BK40,'PnL by Group'!$AM:$AM)</f>
        <v>0</v>
      </c>
      <c r="AI40" s="7">
        <f>SUMIF('PnL by Group'!$A:$A,$BK40,'PnL by Group'!$AN:$AN)</f>
        <v>0</v>
      </c>
      <c r="AJ40" s="7">
        <f>SUMIF('PnL by Group'!$A:$A,$BK40,'PnL by Group'!$AO:$AO)</f>
        <v>0</v>
      </c>
      <c r="AK40" s="7">
        <f>SUMIF('PnL by Group'!$A:$A,$BK40,'PnL by Group'!$AP:$AP)</f>
        <v>0</v>
      </c>
      <c r="AL40" s="7">
        <f>SUMIF('PnL by Group'!$A:$A,$BK40,'PnL by Group'!$AQ:$AQ)</f>
        <v>0</v>
      </c>
      <c r="AM40" s="7">
        <f>SUMIF('PnL by Group'!$A:$A,$BK40,'PnL by Group'!$AR:$AR)</f>
        <v>0</v>
      </c>
      <c r="AN40" s="7">
        <f>SUMIF('PnL by Group'!$A:$A,$BK40,'PnL by Group'!$AS:$AS)</f>
        <v>0</v>
      </c>
      <c r="AO40" s="7">
        <f>SUMIF('PnL by Group'!$A:$A,$BK40,'PnL by Group'!$AT:$AT)</f>
        <v>0</v>
      </c>
      <c r="AP40" s="7">
        <f>SUMIF('PnL by Group'!$A:$A,$BK40,'PnL by Group'!$AU:$AU)</f>
        <v>0</v>
      </c>
      <c r="AQ40" s="7">
        <f>SUMIF('PnL by Group'!$A:$A,$BK40,'PnL by Group'!$AV:$AV)</f>
        <v>0</v>
      </c>
      <c r="AR40" s="7">
        <f>SUMIF('PnL by Group'!$A:$A,$BK40,'PnL by Group'!$AW:$AW)</f>
        <v>0</v>
      </c>
      <c r="AS40" s="53">
        <f t="shared" si="5"/>
        <v>0</v>
      </c>
      <c r="AT40" s="41" t="e">
        <f t="shared" si="8"/>
        <v>#DIV/0!</v>
      </c>
      <c r="AV40" s="7">
        <f>SUMIF('PnL by Group'!$A:$A,$BK40,'PnL by Group'!$BA:$BA)</f>
        <v>0</v>
      </c>
      <c r="AW40" s="7">
        <f>SUMIF('PnL by Group'!$A:$A,$BK40,'PnL by Group'!$BB:$BB)</f>
        <v>0</v>
      </c>
      <c r="AX40" s="7">
        <f>SUMIF('PnL by Group'!$A:$A,$BK40,'PnL by Group'!$BC:$BC)</f>
        <v>0</v>
      </c>
      <c r="AY40" s="7">
        <f>SUMIF('PnL by Group'!$A:$A,$BK40,'PnL by Group'!$BD:$BD)</f>
        <v>0</v>
      </c>
      <c r="AZ40" s="7">
        <f>SUMIF('PnL by Group'!$A:$A,$BK40,'PnL by Group'!$BE:$BE)</f>
        <v>0</v>
      </c>
      <c r="BA40" s="7">
        <f>SUMIF('PnL by Group'!$A:$A,$BK40,'PnL by Group'!$BF:$BF)</f>
        <v>0</v>
      </c>
      <c r="BB40" s="7">
        <f>SUMIF('PnL by Group'!$A:$A,$BK40,'PnL by Group'!$BG:$BG)</f>
        <v>0</v>
      </c>
      <c r="BC40" s="7">
        <f>SUMIF('PnL by Group'!$A:$A,$BK40,'PnL by Group'!$BH:$BH)</f>
        <v>0</v>
      </c>
      <c r="BD40" s="7">
        <f>SUMIF('PnL by Group'!$A:$A,$BK40,'PnL by Group'!$BI:$BI)</f>
        <v>0</v>
      </c>
      <c r="BE40" s="7">
        <f>SUMIF('PnL by Group'!$A:$A,$BK40,'PnL by Group'!$BJ:$BJ)</f>
        <v>0</v>
      </c>
      <c r="BF40" s="7">
        <f>SUMIF('PnL by Group'!$A:$A,$BK40,'PnL by Group'!$BK:$BK)</f>
        <v>0</v>
      </c>
      <c r="BG40" s="7">
        <f>SUMIF('PnL by Group'!$A:$A,$BK40,'PnL by Group'!$BL:$BL)</f>
        <v>0</v>
      </c>
      <c r="BH40" s="53">
        <f t="shared" si="6"/>
        <v>0</v>
      </c>
      <c r="BI40" s="41" t="e">
        <f t="shared" si="9"/>
        <v>#DIV/0!</v>
      </c>
      <c r="BK40" s="2" t="s">
        <v>607</v>
      </c>
    </row>
    <row r="41" spans="1:63">
      <c r="A41" s="628"/>
      <c r="B41" s="25" t="s">
        <v>609</v>
      </c>
      <c r="C41" s="7">
        <f t="shared" si="77"/>
        <v>0</v>
      </c>
      <c r="D41" s="7">
        <f t="shared" si="77"/>
        <v>0</v>
      </c>
      <c r="E41" s="7">
        <f t="shared" si="77"/>
        <v>0</v>
      </c>
      <c r="F41" s="7">
        <f t="shared" si="77"/>
        <v>0</v>
      </c>
      <c r="G41" s="7">
        <f t="shared" si="77"/>
        <v>0</v>
      </c>
      <c r="H41" s="7">
        <f t="shared" si="77"/>
        <v>0</v>
      </c>
      <c r="I41" s="7">
        <f t="shared" si="77"/>
        <v>0</v>
      </c>
      <c r="J41" s="7">
        <f t="shared" si="77"/>
        <v>0</v>
      </c>
      <c r="K41" s="7">
        <f t="shared" si="77"/>
        <v>0</v>
      </c>
      <c r="L41" s="7">
        <f t="shared" si="77"/>
        <v>0</v>
      </c>
      <c r="M41" s="7">
        <f t="shared" si="77"/>
        <v>0</v>
      </c>
      <c r="N41" s="7">
        <f t="shared" si="77"/>
        <v>0</v>
      </c>
      <c r="O41" s="37">
        <f t="shared" si="73"/>
        <v>0</v>
      </c>
      <c r="P41" s="41" t="e">
        <f t="shared" si="11"/>
        <v>#DIV/0!</v>
      </c>
      <c r="R41" s="7">
        <f>SUMIF('PnL by Group'!$A:$A,$BK41,'PnL by Group'!$W:$W)</f>
        <v>0</v>
      </c>
      <c r="S41" s="7">
        <f>SUMIF('PnL by Group'!$A:$A,$BK41,'PnL by Group'!$X:$X)</f>
        <v>0</v>
      </c>
      <c r="T41" s="7">
        <f>SUMIF('PnL by Group'!$A:$A,$BK41,'PnL by Group'!$Y:$Y)</f>
        <v>0</v>
      </c>
      <c r="U41" s="7">
        <f>SUMIF('PnL by Group'!$A:$A,$BK41,'PnL by Group'!$Z:$Z)</f>
        <v>0</v>
      </c>
      <c r="V41" s="7">
        <f>SUMIF('PnL by Group'!$A:$A,$BK41,'PnL by Group'!$AA:$AA)</f>
        <v>0</v>
      </c>
      <c r="W41" s="7">
        <f>SUMIF('PnL by Group'!$A:$A,$BK41,'PnL by Group'!$AB:$AB)</f>
        <v>0</v>
      </c>
      <c r="X41" s="7">
        <f>SUMIF('PnL by Group'!$A:$A,$BK41,'PnL by Group'!$AC:$AC)</f>
        <v>0</v>
      </c>
      <c r="Y41" s="7">
        <f>SUMIF('PnL by Group'!$A:$A,$BK41,'PnL by Group'!$AD:$AD)</f>
        <v>0</v>
      </c>
      <c r="Z41" s="7">
        <f>SUMIF('PnL by Group'!$A:$A,$BK41,'PnL by Group'!$AE:$AE)</f>
        <v>0</v>
      </c>
      <c r="AA41" s="7">
        <f>SUMIF('PnL by Group'!$A:$A,$BK41,'PnL by Group'!$AF:$AF)</f>
        <v>0</v>
      </c>
      <c r="AB41" s="7">
        <f>SUMIF('PnL by Group'!$A:$A,$BK41,'PnL by Group'!$AG:$AG)</f>
        <v>0</v>
      </c>
      <c r="AC41" s="7">
        <f>SUMIF('PnL by Group'!$A:$A,$BK41,'PnL by Group'!$AH:$AH)</f>
        <v>0</v>
      </c>
      <c r="AD41" s="53">
        <f t="shared" si="3"/>
        <v>0</v>
      </c>
      <c r="AE41" s="41" t="e">
        <f t="shared" si="12"/>
        <v>#DIV/0!</v>
      </c>
      <c r="AG41" s="7">
        <f>SUMIF('PnL by Group'!$A:$A,$BK41,'PnL by Group'!$AL:$AL)</f>
        <v>0</v>
      </c>
      <c r="AH41" s="7">
        <f>SUMIF('PnL by Group'!$A:$A,$BK41,'PnL by Group'!$AM:$AM)</f>
        <v>0</v>
      </c>
      <c r="AI41" s="7">
        <f>SUMIF('PnL by Group'!$A:$A,$BK41,'PnL by Group'!$AN:$AN)</f>
        <v>0</v>
      </c>
      <c r="AJ41" s="7">
        <f>SUMIF('PnL by Group'!$A:$A,$BK41,'PnL by Group'!$AO:$AO)</f>
        <v>0</v>
      </c>
      <c r="AK41" s="7">
        <f>SUMIF('PnL by Group'!$A:$A,$BK41,'PnL by Group'!$AP:$AP)</f>
        <v>0</v>
      </c>
      <c r="AL41" s="7">
        <f>SUMIF('PnL by Group'!$A:$A,$BK41,'PnL by Group'!$AQ:$AQ)</f>
        <v>0</v>
      </c>
      <c r="AM41" s="7">
        <f>SUMIF('PnL by Group'!$A:$A,$BK41,'PnL by Group'!$AR:$AR)</f>
        <v>0</v>
      </c>
      <c r="AN41" s="7">
        <f>SUMIF('PnL by Group'!$A:$A,$BK41,'PnL by Group'!$AS:$AS)</f>
        <v>0</v>
      </c>
      <c r="AO41" s="7">
        <f>SUMIF('PnL by Group'!$A:$A,$BK41,'PnL by Group'!$AT:$AT)</f>
        <v>0</v>
      </c>
      <c r="AP41" s="7">
        <f>SUMIF('PnL by Group'!$A:$A,$BK41,'PnL by Group'!$AU:$AU)</f>
        <v>0</v>
      </c>
      <c r="AQ41" s="7">
        <f>SUMIF('PnL by Group'!$A:$A,$BK41,'PnL by Group'!$AV:$AV)</f>
        <v>0</v>
      </c>
      <c r="AR41" s="7">
        <f>SUMIF('PnL by Group'!$A:$A,$BK41,'PnL by Group'!$AW:$AW)</f>
        <v>0</v>
      </c>
      <c r="AS41" s="53">
        <f t="shared" si="5"/>
        <v>0</v>
      </c>
      <c r="AT41" s="41" t="e">
        <f t="shared" si="8"/>
        <v>#DIV/0!</v>
      </c>
      <c r="AV41" s="7">
        <f>SUMIF('PnL by Group'!$A:$A,$BK41,'PnL by Group'!$BA:$BA)</f>
        <v>0</v>
      </c>
      <c r="AW41" s="7">
        <f>SUMIF('PnL by Group'!$A:$A,$BK41,'PnL by Group'!$BB:$BB)</f>
        <v>0</v>
      </c>
      <c r="AX41" s="7">
        <f>SUMIF('PnL by Group'!$A:$A,$BK41,'PnL by Group'!$BC:$BC)</f>
        <v>0</v>
      </c>
      <c r="AY41" s="7">
        <f>SUMIF('PnL by Group'!$A:$A,$BK41,'PnL by Group'!$BD:$BD)</f>
        <v>0</v>
      </c>
      <c r="AZ41" s="7">
        <f>SUMIF('PnL by Group'!$A:$A,$BK41,'PnL by Group'!$BE:$BE)</f>
        <v>0</v>
      </c>
      <c r="BA41" s="7">
        <f>SUMIF('PnL by Group'!$A:$A,$BK41,'PnL by Group'!$BF:$BF)</f>
        <v>0</v>
      </c>
      <c r="BB41" s="7">
        <f>SUMIF('PnL by Group'!$A:$A,$BK41,'PnL by Group'!$BG:$BG)</f>
        <v>0</v>
      </c>
      <c r="BC41" s="7">
        <f>SUMIF('PnL by Group'!$A:$A,$BK41,'PnL by Group'!$BH:$BH)</f>
        <v>0</v>
      </c>
      <c r="BD41" s="7">
        <f>SUMIF('PnL by Group'!$A:$A,$BK41,'PnL by Group'!$BI:$BI)</f>
        <v>0</v>
      </c>
      <c r="BE41" s="7">
        <f>SUMIF('PnL by Group'!$A:$A,$BK41,'PnL by Group'!$BJ:$BJ)</f>
        <v>0</v>
      </c>
      <c r="BF41" s="7">
        <f>SUMIF('PnL by Group'!$A:$A,$BK41,'PnL by Group'!$BK:$BK)</f>
        <v>0</v>
      </c>
      <c r="BG41" s="7">
        <f>SUMIF('PnL by Group'!$A:$A,$BK41,'PnL by Group'!$BL:$BL)</f>
        <v>0</v>
      </c>
      <c r="BH41" s="53">
        <f t="shared" si="6"/>
        <v>0</v>
      </c>
      <c r="BI41" s="41" t="e">
        <f t="shared" si="9"/>
        <v>#DIV/0!</v>
      </c>
      <c r="BK41" s="2" t="s">
        <v>608</v>
      </c>
    </row>
    <row r="42" spans="1:63">
      <c r="A42" s="21"/>
      <c r="B42" s="22" t="s">
        <v>660</v>
      </c>
      <c r="C42" s="23">
        <f>SUM(C37:C41)</f>
        <v>0</v>
      </c>
      <c r="D42" s="23">
        <f t="shared" ref="D42:N42" si="78">SUM(D37:D41)</f>
        <v>0</v>
      </c>
      <c r="E42" s="23">
        <f t="shared" si="78"/>
        <v>0</v>
      </c>
      <c r="F42" s="23">
        <f t="shared" si="78"/>
        <v>0</v>
      </c>
      <c r="G42" s="23">
        <f t="shared" si="78"/>
        <v>0</v>
      </c>
      <c r="H42" s="23">
        <f t="shared" si="78"/>
        <v>0</v>
      </c>
      <c r="I42" s="23">
        <f t="shared" si="78"/>
        <v>0</v>
      </c>
      <c r="J42" s="23">
        <f t="shared" si="78"/>
        <v>0</v>
      </c>
      <c r="K42" s="23">
        <f t="shared" si="78"/>
        <v>0</v>
      </c>
      <c r="L42" s="23">
        <f t="shared" si="78"/>
        <v>0</v>
      </c>
      <c r="M42" s="23">
        <f t="shared" si="78"/>
        <v>0</v>
      </c>
      <c r="N42" s="23">
        <f t="shared" si="78"/>
        <v>0</v>
      </c>
      <c r="O42" s="23">
        <f t="shared" si="73"/>
        <v>0</v>
      </c>
      <c r="P42" s="45" t="e">
        <f t="shared" si="11"/>
        <v>#DIV/0!</v>
      </c>
      <c r="R42" s="23">
        <f t="shared" ref="R42:AC42" si="79">SUM(R37:R41)</f>
        <v>0</v>
      </c>
      <c r="S42" s="23">
        <f t="shared" si="79"/>
        <v>0</v>
      </c>
      <c r="T42" s="23">
        <f t="shared" si="79"/>
        <v>0</v>
      </c>
      <c r="U42" s="23">
        <f t="shared" si="79"/>
        <v>0</v>
      </c>
      <c r="V42" s="23">
        <f t="shared" si="79"/>
        <v>0</v>
      </c>
      <c r="W42" s="23">
        <f t="shared" si="79"/>
        <v>0</v>
      </c>
      <c r="X42" s="23">
        <f t="shared" si="79"/>
        <v>0</v>
      </c>
      <c r="Y42" s="23">
        <f t="shared" si="79"/>
        <v>0</v>
      </c>
      <c r="Z42" s="23">
        <f t="shared" si="79"/>
        <v>0</v>
      </c>
      <c r="AA42" s="23">
        <f t="shared" si="79"/>
        <v>0</v>
      </c>
      <c r="AB42" s="23">
        <f t="shared" si="79"/>
        <v>0</v>
      </c>
      <c r="AC42" s="23">
        <f t="shared" si="79"/>
        <v>0</v>
      </c>
      <c r="AD42" s="23">
        <f t="shared" si="3"/>
        <v>0</v>
      </c>
      <c r="AE42" s="45" t="e">
        <f t="shared" si="12"/>
        <v>#DIV/0!</v>
      </c>
      <c r="AG42" s="23">
        <f>SUM(AG37:AG41)</f>
        <v>0</v>
      </c>
      <c r="AH42" s="23">
        <f t="shared" ref="AH42:AR42" si="80">SUM(AH37:AH41)</f>
        <v>0</v>
      </c>
      <c r="AI42" s="23">
        <f t="shared" si="80"/>
        <v>0</v>
      </c>
      <c r="AJ42" s="23">
        <f t="shared" si="80"/>
        <v>0</v>
      </c>
      <c r="AK42" s="23">
        <f t="shared" si="80"/>
        <v>0</v>
      </c>
      <c r="AL42" s="23">
        <f t="shared" si="80"/>
        <v>0</v>
      </c>
      <c r="AM42" s="23">
        <f t="shared" si="80"/>
        <v>0</v>
      </c>
      <c r="AN42" s="23">
        <f t="shared" si="80"/>
        <v>0</v>
      </c>
      <c r="AO42" s="23">
        <f t="shared" si="80"/>
        <v>0</v>
      </c>
      <c r="AP42" s="23">
        <f t="shared" si="80"/>
        <v>0</v>
      </c>
      <c r="AQ42" s="23">
        <f t="shared" si="80"/>
        <v>0</v>
      </c>
      <c r="AR42" s="23">
        <f t="shared" si="80"/>
        <v>0</v>
      </c>
      <c r="AS42" s="23">
        <f t="shared" si="5"/>
        <v>0</v>
      </c>
      <c r="AT42" s="45" t="e">
        <f t="shared" si="8"/>
        <v>#DIV/0!</v>
      </c>
      <c r="AV42" s="23">
        <f>SUM(AV37:AV41)</f>
        <v>0</v>
      </c>
      <c r="AW42" s="23">
        <f t="shared" ref="AW42:BG42" si="81">SUM(AW37:AW41)</f>
        <v>0</v>
      </c>
      <c r="AX42" s="23">
        <f t="shared" si="81"/>
        <v>0</v>
      </c>
      <c r="AY42" s="23">
        <f t="shared" si="81"/>
        <v>0</v>
      </c>
      <c r="AZ42" s="23">
        <f t="shared" si="81"/>
        <v>0</v>
      </c>
      <c r="BA42" s="23">
        <f t="shared" si="81"/>
        <v>0</v>
      </c>
      <c r="BB42" s="23">
        <f t="shared" si="81"/>
        <v>0</v>
      </c>
      <c r="BC42" s="23">
        <f t="shared" si="81"/>
        <v>0</v>
      </c>
      <c r="BD42" s="23">
        <f t="shared" si="81"/>
        <v>0</v>
      </c>
      <c r="BE42" s="23">
        <f t="shared" si="81"/>
        <v>0</v>
      </c>
      <c r="BF42" s="23">
        <f t="shared" si="81"/>
        <v>0</v>
      </c>
      <c r="BG42" s="23">
        <f t="shared" si="81"/>
        <v>0</v>
      </c>
      <c r="BH42" s="23">
        <f t="shared" si="6"/>
        <v>0</v>
      </c>
      <c r="BI42" s="45" t="e">
        <f t="shared" si="9"/>
        <v>#DIV/0!</v>
      </c>
    </row>
    <row r="43" spans="1:63">
      <c r="A43" s="26" t="s">
        <v>661</v>
      </c>
      <c r="B43" s="27"/>
      <c r="C43" s="23">
        <f>C29-C36-C42</f>
        <v>0</v>
      </c>
      <c r="D43" s="23">
        <f t="shared" ref="D43:N43" si="82">D29-D36-D42</f>
        <v>0</v>
      </c>
      <c r="E43" s="23">
        <f t="shared" si="82"/>
        <v>0</v>
      </c>
      <c r="F43" s="23">
        <f t="shared" si="82"/>
        <v>0</v>
      </c>
      <c r="G43" s="23">
        <f t="shared" si="82"/>
        <v>0</v>
      </c>
      <c r="H43" s="23">
        <f t="shared" si="82"/>
        <v>0</v>
      </c>
      <c r="I43" s="23">
        <f t="shared" si="82"/>
        <v>0</v>
      </c>
      <c r="J43" s="23">
        <f t="shared" si="82"/>
        <v>0</v>
      </c>
      <c r="K43" s="23">
        <f t="shared" si="82"/>
        <v>0</v>
      </c>
      <c r="L43" s="23">
        <f t="shared" si="82"/>
        <v>0</v>
      </c>
      <c r="M43" s="23">
        <f t="shared" si="82"/>
        <v>0</v>
      </c>
      <c r="N43" s="23">
        <f t="shared" si="82"/>
        <v>0</v>
      </c>
      <c r="O43" s="23">
        <f t="shared" si="73"/>
        <v>0</v>
      </c>
      <c r="P43" s="45" t="e">
        <f t="shared" si="11"/>
        <v>#DIV/0!</v>
      </c>
      <c r="R43" s="23">
        <f t="shared" ref="R43:AC43" si="83">R29-R36-R42</f>
        <v>0</v>
      </c>
      <c r="S43" s="23">
        <f t="shared" si="83"/>
        <v>0</v>
      </c>
      <c r="T43" s="23">
        <f t="shared" si="83"/>
        <v>0</v>
      </c>
      <c r="U43" s="23">
        <f t="shared" si="83"/>
        <v>0</v>
      </c>
      <c r="V43" s="23">
        <f t="shared" si="83"/>
        <v>0</v>
      </c>
      <c r="W43" s="23">
        <f t="shared" si="83"/>
        <v>0</v>
      </c>
      <c r="X43" s="23">
        <f t="shared" si="83"/>
        <v>0</v>
      </c>
      <c r="Y43" s="23">
        <f t="shared" si="83"/>
        <v>0</v>
      </c>
      <c r="Z43" s="23">
        <f t="shared" si="83"/>
        <v>0</v>
      </c>
      <c r="AA43" s="23">
        <f t="shared" si="83"/>
        <v>0</v>
      </c>
      <c r="AB43" s="23">
        <f t="shared" si="83"/>
        <v>0</v>
      </c>
      <c r="AC43" s="23">
        <f t="shared" si="83"/>
        <v>0</v>
      </c>
      <c r="AD43" s="23">
        <f t="shared" si="3"/>
        <v>0</v>
      </c>
      <c r="AE43" s="45" t="e">
        <f t="shared" si="12"/>
        <v>#DIV/0!</v>
      </c>
      <c r="AG43" s="23">
        <f>AG29-AG36-AG42</f>
        <v>0</v>
      </c>
      <c r="AH43" s="23">
        <f t="shared" ref="AH43:AR43" si="84">AH29-AH36-AH42</f>
        <v>0</v>
      </c>
      <c r="AI43" s="23">
        <f t="shared" si="84"/>
        <v>0</v>
      </c>
      <c r="AJ43" s="23">
        <f t="shared" si="84"/>
        <v>0</v>
      </c>
      <c r="AK43" s="23">
        <f t="shared" si="84"/>
        <v>0</v>
      </c>
      <c r="AL43" s="23">
        <f t="shared" si="84"/>
        <v>0</v>
      </c>
      <c r="AM43" s="23">
        <f t="shared" si="84"/>
        <v>0</v>
      </c>
      <c r="AN43" s="23">
        <f t="shared" si="84"/>
        <v>0</v>
      </c>
      <c r="AO43" s="23">
        <f t="shared" si="84"/>
        <v>0</v>
      </c>
      <c r="AP43" s="23">
        <f t="shared" si="84"/>
        <v>0</v>
      </c>
      <c r="AQ43" s="23">
        <f t="shared" si="84"/>
        <v>0</v>
      </c>
      <c r="AR43" s="23">
        <f t="shared" si="84"/>
        <v>0</v>
      </c>
      <c r="AS43" s="23">
        <f t="shared" si="5"/>
        <v>0</v>
      </c>
      <c r="AT43" s="45" t="e">
        <f t="shared" si="8"/>
        <v>#DIV/0!</v>
      </c>
      <c r="AV43" s="23">
        <f>AV29-AV36-AV42</f>
        <v>0</v>
      </c>
      <c r="AW43" s="23">
        <f t="shared" ref="AW43:BG43" si="85">AW29-AW36-AW42</f>
        <v>0</v>
      </c>
      <c r="AX43" s="23">
        <f t="shared" si="85"/>
        <v>0</v>
      </c>
      <c r="AY43" s="23">
        <f t="shared" si="85"/>
        <v>0</v>
      </c>
      <c r="AZ43" s="23">
        <f t="shared" si="85"/>
        <v>0</v>
      </c>
      <c r="BA43" s="23">
        <f t="shared" si="85"/>
        <v>0</v>
      </c>
      <c r="BB43" s="23">
        <f t="shared" si="85"/>
        <v>0</v>
      </c>
      <c r="BC43" s="23">
        <f t="shared" si="85"/>
        <v>0</v>
      </c>
      <c r="BD43" s="23">
        <f t="shared" si="85"/>
        <v>0</v>
      </c>
      <c r="BE43" s="23">
        <f t="shared" si="85"/>
        <v>0</v>
      </c>
      <c r="BF43" s="23">
        <f t="shared" si="85"/>
        <v>0</v>
      </c>
      <c r="BG43" s="23">
        <f t="shared" si="85"/>
        <v>0</v>
      </c>
      <c r="BH43" s="23">
        <f t="shared" si="6"/>
        <v>0</v>
      </c>
      <c r="BI43" s="45" t="e">
        <f t="shared" si="9"/>
        <v>#DIV/0!</v>
      </c>
    </row>
    <row r="44" spans="1:63">
      <c r="A44" s="28"/>
      <c r="B44" s="28" t="s">
        <v>662</v>
      </c>
      <c r="C44" s="7">
        <f t="shared" ref="C44:N45" si="86">R44+AG44+AV44</f>
        <v>0</v>
      </c>
      <c r="D44" s="7">
        <f t="shared" si="86"/>
        <v>0</v>
      </c>
      <c r="E44" s="7">
        <f t="shared" si="86"/>
        <v>0</v>
      </c>
      <c r="F44" s="7">
        <f t="shared" si="86"/>
        <v>0</v>
      </c>
      <c r="G44" s="7">
        <f t="shared" si="86"/>
        <v>0</v>
      </c>
      <c r="H44" s="7">
        <f t="shared" si="86"/>
        <v>0</v>
      </c>
      <c r="I44" s="7">
        <f t="shared" si="86"/>
        <v>0</v>
      </c>
      <c r="J44" s="7">
        <f t="shared" si="86"/>
        <v>0</v>
      </c>
      <c r="K44" s="7">
        <f t="shared" si="86"/>
        <v>0</v>
      </c>
      <c r="L44" s="7">
        <f t="shared" si="86"/>
        <v>0</v>
      </c>
      <c r="M44" s="7">
        <f t="shared" si="86"/>
        <v>0</v>
      </c>
      <c r="N44" s="7">
        <f t="shared" si="86"/>
        <v>0</v>
      </c>
      <c r="O44" s="37">
        <f t="shared" si="73"/>
        <v>0</v>
      </c>
      <c r="P44" s="41" t="e">
        <f t="shared" si="11"/>
        <v>#DIV/0!</v>
      </c>
      <c r="R44" s="7">
        <f>SUMIF('PnL by Group'!$A:$A,$BK44,'PnL by Group'!$W:$W)</f>
        <v>0</v>
      </c>
      <c r="S44" s="7">
        <f>SUMIF('PnL by Group'!$A:$A,$BK44,'PnL by Group'!$X:$X)</f>
        <v>0</v>
      </c>
      <c r="T44" s="7">
        <f>SUMIF('PnL by Group'!$A:$A,$BK44,'PnL by Group'!$Y:$Y)</f>
        <v>0</v>
      </c>
      <c r="U44" s="7">
        <f>SUMIF('PnL by Group'!$A:$A,$BK44,'PnL by Group'!$Z:$Z)</f>
        <v>0</v>
      </c>
      <c r="V44" s="7">
        <f>SUMIF('PnL by Group'!$A:$A,$BK44,'PnL by Group'!$AA:$AA)</f>
        <v>0</v>
      </c>
      <c r="W44" s="7">
        <f>SUMIF('PnL by Group'!$A:$A,$BK44,'PnL by Group'!$AB:$AB)</f>
        <v>0</v>
      </c>
      <c r="X44" s="7">
        <f>SUMIF('PnL by Group'!$A:$A,$BK44,'PnL by Group'!$AC:$AC)</f>
        <v>0</v>
      </c>
      <c r="Y44" s="7">
        <f>SUMIF('PnL by Group'!$A:$A,$BK44,'PnL by Group'!$AD:$AD)</f>
        <v>0</v>
      </c>
      <c r="Z44" s="7">
        <f>SUMIF('PnL by Group'!$A:$A,$BK44,'PnL by Group'!$AE:$AE)</f>
        <v>0</v>
      </c>
      <c r="AA44" s="7">
        <f>SUMIF('PnL by Group'!$A:$A,$BK44,'PnL by Group'!$AF:$AF)</f>
        <v>0</v>
      </c>
      <c r="AB44" s="7">
        <f>SUMIF('PnL by Group'!$A:$A,$BK44,'PnL by Group'!$AG:$AG)</f>
        <v>0</v>
      </c>
      <c r="AC44" s="7">
        <f>SUMIF('PnL by Group'!$A:$A,$BK44,'PnL by Group'!$AH:$AH)</f>
        <v>0</v>
      </c>
      <c r="AD44" s="55">
        <f t="shared" si="3"/>
        <v>0</v>
      </c>
      <c r="AE44" s="41" t="e">
        <f t="shared" si="12"/>
        <v>#DIV/0!</v>
      </c>
      <c r="AG44" s="7">
        <f>SUMIF('PnL by Group'!$A:$A,$BK44,'PnL by Group'!$AL:$AL)</f>
        <v>0</v>
      </c>
      <c r="AH44" s="7">
        <f>SUMIF('PnL by Group'!$A:$A,$BK44,'PnL by Group'!$AM:$AM)</f>
        <v>0</v>
      </c>
      <c r="AI44" s="7">
        <f>SUMIF('PnL by Group'!$A:$A,$BK44,'PnL by Group'!$AN:$AN)</f>
        <v>0</v>
      </c>
      <c r="AJ44" s="7">
        <f>SUMIF('PnL by Group'!$A:$A,$BK44,'PnL by Group'!$AO:$AO)</f>
        <v>0</v>
      </c>
      <c r="AK44" s="7">
        <f>SUMIF('PnL by Group'!$A:$A,$BK44,'PnL by Group'!$AP:$AP)</f>
        <v>0</v>
      </c>
      <c r="AL44" s="7">
        <f>SUMIF('PnL by Group'!$A:$A,$BK44,'PnL by Group'!$AQ:$AQ)</f>
        <v>0</v>
      </c>
      <c r="AM44" s="7">
        <f>SUMIF('PnL by Group'!$A:$A,$BK44,'PnL by Group'!$AR:$AR)</f>
        <v>0</v>
      </c>
      <c r="AN44" s="7">
        <f>SUMIF('PnL by Group'!$A:$A,$BK44,'PnL by Group'!$AS:$AS)</f>
        <v>0</v>
      </c>
      <c r="AO44" s="7">
        <f>SUMIF('PnL by Group'!$A:$A,$BK44,'PnL by Group'!$AT:$AT)</f>
        <v>0</v>
      </c>
      <c r="AP44" s="7">
        <f>SUMIF('PnL by Group'!$A:$A,$BK44,'PnL by Group'!$AU:$AU)</f>
        <v>0</v>
      </c>
      <c r="AQ44" s="7">
        <f>SUMIF('PnL by Group'!$A:$A,$BK44,'PnL by Group'!$AV:$AV)</f>
        <v>0</v>
      </c>
      <c r="AR44" s="7">
        <f>SUMIF('PnL by Group'!$A:$A,$BK44,'PnL by Group'!$AW:$AW)</f>
        <v>0</v>
      </c>
      <c r="AS44" s="55">
        <f t="shared" si="5"/>
        <v>0</v>
      </c>
      <c r="AT44" s="41" t="e">
        <f t="shared" si="8"/>
        <v>#DIV/0!</v>
      </c>
      <c r="AV44" s="7">
        <f>SUMIF('PnL by Group'!$A:$A,$BK44,'PnL by Group'!$BA:$BA)</f>
        <v>0</v>
      </c>
      <c r="AW44" s="7">
        <f>SUMIF('PnL by Group'!$A:$A,$BK44,'PnL by Group'!$BB:$BB)</f>
        <v>0</v>
      </c>
      <c r="AX44" s="7">
        <f>SUMIF('PnL by Group'!$A:$A,$BK44,'PnL by Group'!$BC:$BC)</f>
        <v>0</v>
      </c>
      <c r="AY44" s="7">
        <f>SUMIF('PnL by Group'!$A:$A,$BK44,'PnL by Group'!$BD:$BD)</f>
        <v>0</v>
      </c>
      <c r="AZ44" s="7">
        <f>SUMIF('PnL by Group'!$A:$A,$BK44,'PnL by Group'!$BE:$BE)</f>
        <v>0</v>
      </c>
      <c r="BA44" s="7">
        <f>SUMIF('PnL by Group'!$A:$A,$BK44,'PnL by Group'!$BF:$BF)</f>
        <v>0</v>
      </c>
      <c r="BB44" s="7">
        <f>SUMIF('PnL by Group'!$A:$A,$BK44,'PnL by Group'!$BG:$BG)</f>
        <v>0</v>
      </c>
      <c r="BC44" s="7">
        <f>SUMIF('PnL by Group'!$A:$A,$BK44,'PnL by Group'!$BH:$BH)</f>
        <v>0</v>
      </c>
      <c r="BD44" s="7">
        <f>SUMIF('PnL by Group'!$A:$A,$BK44,'PnL by Group'!$BI:$BI)</f>
        <v>0</v>
      </c>
      <c r="BE44" s="7">
        <f>SUMIF('PnL by Group'!$A:$A,$BK44,'PnL by Group'!$BJ:$BJ)</f>
        <v>0</v>
      </c>
      <c r="BF44" s="7">
        <f>SUMIF('PnL by Group'!$A:$A,$BK44,'PnL by Group'!$BK:$BK)</f>
        <v>0</v>
      </c>
      <c r="BG44" s="7">
        <f>SUMIF('PnL by Group'!$A:$A,$BK44,'PnL by Group'!$BL:$BL)</f>
        <v>0</v>
      </c>
      <c r="BH44" s="55">
        <f t="shared" si="6"/>
        <v>0</v>
      </c>
      <c r="BI44" s="41" t="e">
        <f t="shared" si="9"/>
        <v>#DIV/0!</v>
      </c>
      <c r="BK44" s="2" t="s">
        <v>619</v>
      </c>
    </row>
    <row r="45" spans="1:63">
      <c r="A45" s="28"/>
      <c r="B45" s="28" t="s">
        <v>663</v>
      </c>
      <c r="C45" s="7">
        <f t="shared" si="86"/>
        <v>0</v>
      </c>
      <c r="D45" s="7">
        <f t="shared" si="86"/>
        <v>0</v>
      </c>
      <c r="E45" s="7">
        <f t="shared" si="86"/>
        <v>0</v>
      </c>
      <c r="F45" s="7">
        <f t="shared" si="86"/>
        <v>0</v>
      </c>
      <c r="G45" s="7">
        <f t="shared" si="86"/>
        <v>0</v>
      </c>
      <c r="H45" s="7">
        <f t="shared" si="86"/>
        <v>0</v>
      </c>
      <c r="I45" s="7">
        <f t="shared" si="86"/>
        <v>0</v>
      </c>
      <c r="J45" s="7">
        <f t="shared" si="86"/>
        <v>0</v>
      </c>
      <c r="K45" s="7">
        <f t="shared" si="86"/>
        <v>0</v>
      </c>
      <c r="L45" s="7">
        <f t="shared" si="86"/>
        <v>0</v>
      </c>
      <c r="M45" s="7">
        <f t="shared" si="86"/>
        <v>0</v>
      </c>
      <c r="N45" s="7">
        <f t="shared" si="86"/>
        <v>0</v>
      </c>
      <c r="O45" s="37">
        <f t="shared" si="73"/>
        <v>0</v>
      </c>
      <c r="P45" s="41" t="e">
        <f t="shared" si="11"/>
        <v>#DIV/0!</v>
      </c>
      <c r="R45" s="7">
        <f>SUMIF('PnL by Group'!$A:$A,$BK45,'PnL by Group'!$W:$W)</f>
        <v>0</v>
      </c>
      <c r="S45" s="7">
        <f>SUMIF('PnL by Group'!$A:$A,$BK45,'PnL by Group'!$X:$X)</f>
        <v>0</v>
      </c>
      <c r="T45" s="7">
        <f>SUMIF('PnL by Group'!$A:$A,$BK45,'PnL by Group'!$Y:$Y)</f>
        <v>0</v>
      </c>
      <c r="U45" s="7">
        <f>SUMIF('PnL by Group'!$A:$A,$BK45,'PnL by Group'!$Z:$Z)</f>
        <v>0</v>
      </c>
      <c r="V45" s="7">
        <f>SUMIF('PnL by Group'!$A:$A,$BK45,'PnL by Group'!$AA:$AA)</f>
        <v>0</v>
      </c>
      <c r="W45" s="7">
        <f>SUMIF('PnL by Group'!$A:$A,$BK45,'PnL by Group'!$AB:$AB)</f>
        <v>0</v>
      </c>
      <c r="X45" s="7">
        <f>SUMIF('PnL by Group'!$A:$A,$BK45,'PnL by Group'!$AC:$AC)</f>
        <v>0</v>
      </c>
      <c r="Y45" s="7">
        <f>SUMIF('PnL by Group'!$A:$A,$BK45,'PnL by Group'!$AD:$AD)</f>
        <v>0</v>
      </c>
      <c r="Z45" s="7">
        <f>SUMIF('PnL by Group'!$A:$A,$BK45,'PnL by Group'!$AE:$AE)</f>
        <v>0</v>
      </c>
      <c r="AA45" s="7">
        <f>SUMIF('PnL by Group'!$A:$A,$BK45,'PnL by Group'!$AF:$AF)</f>
        <v>0</v>
      </c>
      <c r="AB45" s="7">
        <f>SUMIF('PnL by Group'!$A:$A,$BK45,'PnL by Group'!$AG:$AG)</f>
        <v>0</v>
      </c>
      <c r="AC45" s="7">
        <f>SUMIF('PnL by Group'!$A:$A,$BK45,'PnL by Group'!$AH:$AH)</f>
        <v>0</v>
      </c>
      <c r="AD45" s="53">
        <f t="shared" si="3"/>
        <v>0</v>
      </c>
      <c r="AE45" s="41" t="e">
        <f t="shared" si="12"/>
        <v>#DIV/0!</v>
      </c>
      <c r="AG45" s="7">
        <f>SUMIF('PnL by Group'!$A:$A,$BK45,'PnL by Group'!$AL:$AL)</f>
        <v>0</v>
      </c>
      <c r="AH45" s="7">
        <f>SUMIF('PnL by Group'!$A:$A,$BK45,'PnL by Group'!$AM:$AM)</f>
        <v>0</v>
      </c>
      <c r="AI45" s="7">
        <f>SUMIF('PnL by Group'!$A:$A,$BK45,'PnL by Group'!$AN:$AN)</f>
        <v>0</v>
      </c>
      <c r="AJ45" s="7">
        <f>SUMIF('PnL by Group'!$A:$A,$BK45,'PnL by Group'!$AO:$AO)</f>
        <v>0</v>
      </c>
      <c r="AK45" s="7">
        <f>SUMIF('PnL by Group'!$A:$A,$BK45,'PnL by Group'!$AP:$AP)</f>
        <v>0</v>
      </c>
      <c r="AL45" s="7">
        <f>SUMIF('PnL by Group'!$A:$A,$BK45,'PnL by Group'!$AQ:$AQ)</f>
        <v>0</v>
      </c>
      <c r="AM45" s="7">
        <f>SUMIF('PnL by Group'!$A:$A,$BK45,'PnL by Group'!$AR:$AR)</f>
        <v>0</v>
      </c>
      <c r="AN45" s="7">
        <f>SUMIF('PnL by Group'!$A:$A,$BK45,'PnL by Group'!$AS:$AS)</f>
        <v>0</v>
      </c>
      <c r="AO45" s="7">
        <f>SUMIF('PnL by Group'!$A:$A,$BK45,'PnL by Group'!$AT:$AT)</f>
        <v>0</v>
      </c>
      <c r="AP45" s="7">
        <f>SUMIF('PnL by Group'!$A:$A,$BK45,'PnL by Group'!$AU:$AU)</f>
        <v>0</v>
      </c>
      <c r="AQ45" s="7">
        <f>SUMIF('PnL by Group'!$A:$A,$BK45,'PnL by Group'!$AV:$AV)</f>
        <v>0</v>
      </c>
      <c r="AR45" s="7">
        <f>SUMIF('PnL by Group'!$A:$A,$BK45,'PnL by Group'!$AW:$AW)</f>
        <v>0</v>
      </c>
      <c r="AS45" s="53">
        <f t="shared" si="5"/>
        <v>0</v>
      </c>
      <c r="AT45" s="41" t="e">
        <f t="shared" si="8"/>
        <v>#DIV/0!</v>
      </c>
      <c r="AV45" s="7">
        <f>SUMIF('PnL by Group'!$A:$A,$BK45,'PnL by Group'!$BA:$BA)</f>
        <v>0</v>
      </c>
      <c r="AW45" s="7">
        <f>SUMIF('PnL by Group'!$A:$A,$BK45,'PnL by Group'!$BB:$BB)</f>
        <v>0</v>
      </c>
      <c r="AX45" s="7">
        <f>SUMIF('PnL by Group'!$A:$A,$BK45,'PnL by Group'!$BC:$BC)</f>
        <v>0</v>
      </c>
      <c r="AY45" s="7">
        <f>SUMIF('PnL by Group'!$A:$A,$BK45,'PnL by Group'!$BD:$BD)</f>
        <v>0</v>
      </c>
      <c r="AZ45" s="7">
        <f>SUMIF('PnL by Group'!$A:$A,$BK45,'PnL by Group'!$BE:$BE)</f>
        <v>0</v>
      </c>
      <c r="BA45" s="7">
        <f>SUMIF('PnL by Group'!$A:$A,$BK45,'PnL by Group'!$BF:$BF)</f>
        <v>0</v>
      </c>
      <c r="BB45" s="7">
        <f>SUMIF('PnL by Group'!$A:$A,$BK45,'PnL by Group'!$BG:$BG)</f>
        <v>0</v>
      </c>
      <c r="BC45" s="7">
        <f>SUMIF('PnL by Group'!$A:$A,$BK45,'PnL by Group'!$BH:$BH)</f>
        <v>0</v>
      </c>
      <c r="BD45" s="7">
        <f>SUMIF('PnL by Group'!$A:$A,$BK45,'PnL by Group'!$BI:$BI)</f>
        <v>0</v>
      </c>
      <c r="BE45" s="7">
        <f>SUMIF('PnL by Group'!$A:$A,$BK45,'PnL by Group'!$BJ:$BJ)</f>
        <v>0</v>
      </c>
      <c r="BF45" s="7">
        <f>SUMIF('PnL by Group'!$A:$A,$BK45,'PnL by Group'!$BK:$BK)</f>
        <v>0</v>
      </c>
      <c r="BG45" s="7">
        <f>SUMIF('PnL by Group'!$A:$A,$BK45,'PnL by Group'!$BL:$BL)</f>
        <v>0</v>
      </c>
      <c r="BH45" s="53">
        <f t="shared" si="6"/>
        <v>0</v>
      </c>
      <c r="BI45" s="41" t="e">
        <f t="shared" si="9"/>
        <v>#DIV/0!</v>
      </c>
      <c r="BK45" s="2" t="s">
        <v>622</v>
      </c>
    </row>
    <row r="46" spans="1:63" ht="15.5">
      <c r="A46" s="619" t="s">
        <v>664</v>
      </c>
      <c r="B46" s="620"/>
      <c r="C46" s="9">
        <f>C43-C45+C44</f>
        <v>0</v>
      </c>
      <c r="D46" s="9">
        <f t="shared" ref="D46:N46" si="87">D43-D45+D44</f>
        <v>0</v>
      </c>
      <c r="E46" s="9">
        <f t="shared" si="87"/>
        <v>0</v>
      </c>
      <c r="F46" s="9">
        <f t="shared" si="87"/>
        <v>0</v>
      </c>
      <c r="G46" s="9">
        <f t="shared" si="87"/>
        <v>0</v>
      </c>
      <c r="H46" s="9">
        <f t="shared" si="87"/>
        <v>0</v>
      </c>
      <c r="I46" s="9">
        <f t="shared" si="87"/>
        <v>0</v>
      </c>
      <c r="J46" s="9">
        <f t="shared" si="87"/>
        <v>0</v>
      </c>
      <c r="K46" s="9">
        <f t="shared" si="87"/>
        <v>0</v>
      </c>
      <c r="L46" s="9">
        <f t="shared" si="87"/>
        <v>0</v>
      </c>
      <c r="M46" s="9">
        <f t="shared" si="87"/>
        <v>0</v>
      </c>
      <c r="N46" s="9">
        <f t="shared" si="87"/>
        <v>0</v>
      </c>
      <c r="O46" s="9">
        <f t="shared" si="73"/>
        <v>0</v>
      </c>
      <c r="P46" s="40" t="e">
        <f t="shared" si="11"/>
        <v>#DIV/0!</v>
      </c>
      <c r="R46" s="9">
        <f t="shared" ref="R46:AC46" si="88">R43-R45+R44</f>
        <v>0</v>
      </c>
      <c r="S46" s="9">
        <f t="shared" si="88"/>
        <v>0</v>
      </c>
      <c r="T46" s="9">
        <f t="shared" si="88"/>
        <v>0</v>
      </c>
      <c r="U46" s="9">
        <f t="shared" si="88"/>
        <v>0</v>
      </c>
      <c r="V46" s="9">
        <f t="shared" si="88"/>
        <v>0</v>
      </c>
      <c r="W46" s="9">
        <f t="shared" si="88"/>
        <v>0</v>
      </c>
      <c r="X46" s="9">
        <f t="shared" si="88"/>
        <v>0</v>
      </c>
      <c r="Y46" s="9">
        <f t="shared" si="88"/>
        <v>0</v>
      </c>
      <c r="Z46" s="9">
        <f t="shared" si="88"/>
        <v>0</v>
      </c>
      <c r="AA46" s="9">
        <f t="shared" si="88"/>
        <v>0</v>
      </c>
      <c r="AB46" s="9">
        <f t="shared" si="88"/>
        <v>0</v>
      </c>
      <c r="AC46" s="9">
        <f t="shared" si="88"/>
        <v>0</v>
      </c>
      <c r="AD46" s="9">
        <f t="shared" si="3"/>
        <v>0</v>
      </c>
      <c r="AE46" s="40" t="e">
        <f t="shared" si="12"/>
        <v>#DIV/0!</v>
      </c>
      <c r="AG46" s="9">
        <f>AG43-AG45+AG44</f>
        <v>0</v>
      </c>
      <c r="AH46" s="9">
        <f t="shared" ref="AH46:AR46" si="89">AH43-AH45+AH44</f>
        <v>0</v>
      </c>
      <c r="AI46" s="9">
        <f t="shared" si="89"/>
        <v>0</v>
      </c>
      <c r="AJ46" s="9">
        <f t="shared" si="89"/>
        <v>0</v>
      </c>
      <c r="AK46" s="9">
        <f t="shared" si="89"/>
        <v>0</v>
      </c>
      <c r="AL46" s="9">
        <f t="shared" si="89"/>
        <v>0</v>
      </c>
      <c r="AM46" s="9">
        <f t="shared" si="89"/>
        <v>0</v>
      </c>
      <c r="AN46" s="9">
        <f t="shared" si="89"/>
        <v>0</v>
      </c>
      <c r="AO46" s="9">
        <f t="shared" si="89"/>
        <v>0</v>
      </c>
      <c r="AP46" s="9">
        <f t="shared" si="89"/>
        <v>0</v>
      </c>
      <c r="AQ46" s="9">
        <f t="shared" si="89"/>
        <v>0</v>
      </c>
      <c r="AR46" s="9">
        <f t="shared" si="89"/>
        <v>0</v>
      </c>
      <c r="AS46" s="9">
        <f t="shared" si="5"/>
        <v>0</v>
      </c>
      <c r="AT46" s="40" t="e">
        <f t="shared" si="8"/>
        <v>#DIV/0!</v>
      </c>
      <c r="AV46" s="9">
        <f>AV43-AV45+AV44</f>
        <v>0</v>
      </c>
      <c r="AW46" s="9">
        <f t="shared" ref="AW46:BG46" si="90">AW43-AW45+AW44</f>
        <v>0</v>
      </c>
      <c r="AX46" s="9">
        <f t="shared" si="90"/>
        <v>0</v>
      </c>
      <c r="AY46" s="9">
        <f t="shared" si="90"/>
        <v>0</v>
      </c>
      <c r="AZ46" s="9">
        <f t="shared" si="90"/>
        <v>0</v>
      </c>
      <c r="BA46" s="9">
        <f t="shared" si="90"/>
        <v>0</v>
      </c>
      <c r="BB46" s="9">
        <f t="shared" si="90"/>
        <v>0</v>
      </c>
      <c r="BC46" s="9">
        <f t="shared" si="90"/>
        <v>0</v>
      </c>
      <c r="BD46" s="9">
        <f t="shared" si="90"/>
        <v>0</v>
      </c>
      <c r="BE46" s="9">
        <f t="shared" si="90"/>
        <v>0</v>
      </c>
      <c r="BF46" s="9">
        <f t="shared" si="90"/>
        <v>0</v>
      </c>
      <c r="BG46" s="9">
        <f t="shared" si="90"/>
        <v>0</v>
      </c>
      <c r="BH46" s="9">
        <f t="shared" si="6"/>
        <v>0</v>
      </c>
      <c r="BI46" s="40" t="e">
        <f t="shared" si="9"/>
        <v>#DIV/0!</v>
      </c>
    </row>
    <row r="47" spans="1:63">
      <c r="A47" s="629" t="s">
        <v>665</v>
      </c>
      <c r="B47" s="29" t="s">
        <v>666</v>
      </c>
      <c r="C47" s="7">
        <f t="shared" ref="C47:N50" si="91">R47+AG47+AV47</f>
        <v>0</v>
      </c>
      <c r="D47" s="7">
        <f t="shared" si="91"/>
        <v>0</v>
      </c>
      <c r="E47" s="7">
        <f t="shared" si="91"/>
        <v>0</v>
      </c>
      <c r="F47" s="7">
        <f t="shared" si="91"/>
        <v>0</v>
      </c>
      <c r="G47" s="7">
        <f t="shared" si="91"/>
        <v>0</v>
      </c>
      <c r="H47" s="7">
        <f t="shared" si="91"/>
        <v>0</v>
      </c>
      <c r="I47" s="7">
        <f t="shared" si="91"/>
        <v>0</v>
      </c>
      <c r="J47" s="7">
        <f t="shared" si="91"/>
        <v>0</v>
      </c>
      <c r="K47" s="7">
        <f t="shared" si="91"/>
        <v>0</v>
      </c>
      <c r="L47" s="7">
        <f t="shared" si="91"/>
        <v>0</v>
      </c>
      <c r="M47" s="7">
        <f t="shared" si="91"/>
        <v>0</v>
      </c>
      <c r="N47" s="7">
        <f t="shared" si="91"/>
        <v>0</v>
      </c>
      <c r="O47" s="37">
        <f t="shared" si="73"/>
        <v>0</v>
      </c>
      <c r="P47" s="46" t="e">
        <f t="shared" si="11"/>
        <v>#DIV/0!</v>
      </c>
      <c r="R47" s="7">
        <f>SUMIF('PnL by Group'!$A:$A,$BK47,'PnL by Group'!$W:$W)</f>
        <v>0</v>
      </c>
      <c r="S47" s="7">
        <f>SUMIF('PnL by Group'!$A:$A,$BK47,'PnL by Group'!$X:$X)</f>
        <v>0</v>
      </c>
      <c r="T47" s="7">
        <f>SUMIF('PnL by Group'!$A:$A,$BK47,'PnL by Group'!$Y:$Y)</f>
        <v>0</v>
      </c>
      <c r="U47" s="7">
        <f>SUMIF('PnL by Group'!$A:$A,$BK47,'PnL by Group'!$Z:$Z)</f>
        <v>0</v>
      </c>
      <c r="V47" s="7">
        <f>SUMIF('PnL by Group'!$A:$A,$BK47,'PnL by Group'!$AA:$AA)</f>
        <v>0</v>
      </c>
      <c r="W47" s="7">
        <f>SUMIF('PnL by Group'!$A:$A,$BK47,'PnL by Group'!$AB:$AB)</f>
        <v>0</v>
      </c>
      <c r="X47" s="7">
        <f>SUMIF('PnL by Group'!$A:$A,$BK47,'PnL by Group'!$AC:$AC)</f>
        <v>0</v>
      </c>
      <c r="Y47" s="7">
        <f>SUMIF('PnL by Group'!$A:$A,$BK47,'PnL by Group'!$AD:$AD)</f>
        <v>0</v>
      </c>
      <c r="Z47" s="7">
        <f>SUMIF('PnL by Group'!$A:$A,$BK47,'PnL by Group'!$AE:$AE)</f>
        <v>0</v>
      </c>
      <c r="AA47" s="7">
        <f>SUMIF('PnL by Group'!$A:$A,$BK47,'PnL by Group'!$AF:$AF)</f>
        <v>0</v>
      </c>
      <c r="AB47" s="7">
        <f>SUMIF('PnL by Group'!$A:$A,$BK47,'PnL by Group'!$AG:$AG)</f>
        <v>0</v>
      </c>
      <c r="AC47" s="7">
        <f>SUMIF('PnL by Group'!$A:$A,$BK47,'PnL by Group'!$AH:$AH)</f>
        <v>0</v>
      </c>
      <c r="AD47" s="56">
        <f t="shared" si="3"/>
        <v>0</v>
      </c>
      <c r="AE47" s="46" t="e">
        <f t="shared" si="12"/>
        <v>#DIV/0!</v>
      </c>
      <c r="AG47" s="7">
        <f>SUMIF('PnL by Group'!$A:$A,$BK47,'PnL by Group'!$AL:$AL)</f>
        <v>0</v>
      </c>
      <c r="AH47" s="7">
        <f>SUMIF('PnL by Group'!$A:$A,$BK47,'PnL by Group'!$AM:$AM)</f>
        <v>0</v>
      </c>
      <c r="AI47" s="7">
        <f>SUMIF('PnL by Group'!$A:$A,$BK47,'PnL by Group'!$AN:$AN)</f>
        <v>0</v>
      </c>
      <c r="AJ47" s="7">
        <f>SUMIF('PnL by Group'!$A:$A,$BK47,'PnL by Group'!$AO:$AO)</f>
        <v>0</v>
      </c>
      <c r="AK47" s="7">
        <f>SUMIF('PnL by Group'!$A:$A,$BK47,'PnL by Group'!$AP:$AP)</f>
        <v>0</v>
      </c>
      <c r="AL47" s="7">
        <f>SUMIF('PnL by Group'!$A:$A,$BK47,'PnL by Group'!$AQ:$AQ)</f>
        <v>0</v>
      </c>
      <c r="AM47" s="7">
        <f>SUMIF('PnL by Group'!$A:$A,$BK47,'PnL by Group'!$AR:$AR)</f>
        <v>0</v>
      </c>
      <c r="AN47" s="7">
        <f>SUMIF('PnL by Group'!$A:$A,$BK47,'PnL by Group'!$AS:$AS)</f>
        <v>0</v>
      </c>
      <c r="AO47" s="7">
        <f>SUMIF('PnL by Group'!$A:$A,$BK47,'PnL by Group'!$AT:$AT)</f>
        <v>0</v>
      </c>
      <c r="AP47" s="7">
        <f>SUMIF('PnL by Group'!$A:$A,$BK47,'PnL by Group'!$AU:$AU)</f>
        <v>0</v>
      </c>
      <c r="AQ47" s="7">
        <f>SUMIF('PnL by Group'!$A:$A,$BK47,'PnL by Group'!$AV:$AV)</f>
        <v>0</v>
      </c>
      <c r="AR47" s="7">
        <f>SUMIF('PnL by Group'!$A:$A,$BK47,'PnL by Group'!$AW:$AW)</f>
        <v>0</v>
      </c>
      <c r="AS47" s="56">
        <f t="shared" si="5"/>
        <v>0</v>
      </c>
      <c r="AT47" s="46" t="e">
        <f t="shared" si="8"/>
        <v>#DIV/0!</v>
      </c>
      <c r="AV47" s="7">
        <f>SUMIF('PnL by Group'!$A:$A,$BK47,'PnL by Group'!$BA:$BA)</f>
        <v>0</v>
      </c>
      <c r="AW47" s="7">
        <f>SUMIF('PnL by Group'!$A:$A,$BK47,'PnL by Group'!$BB:$BB)</f>
        <v>0</v>
      </c>
      <c r="AX47" s="7">
        <f>SUMIF('PnL by Group'!$A:$A,$BK47,'PnL by Group'!$BC:$BC)</f>
        <v>0</v>
      </c>
      <c r="AY47" s="7">
        <f>SUMIF('PnL by Group'!$A:$A,$BK47,'PnL by Group'!$BD:$BD)</f>
        <v>0</v>
      </c>
      <c r="AZ47" s="7">
        <f>SUMIF('PnL by Group'!$A:$A,$BK47,'PnL by Group'!$BE:$BE)</f>
        <v>0</v>
      </c>
      <c r="BA47" s="7">
        <f>SUMIF('PnL by Group'!$A:$A,$BK47,'PnL by Group'!$BF:$BF)</f>
        <v>0</v>
      </c>
      <c r="BB47" s="7">
        <f>SUMIF('PnL by Group'!$A:$A,$BK47,'PnL by Group'!$BG:$BG)</f>
        <v>0</v>
      </c>
      <c r="BC47" s="7">
        <f>SUMIF('PnL by Group'!$A:$A,$BK47,'PnL by Group'!$BH:$BH)</f>
        <v>0</v>
      </c>
      <c r="BD47" s="7">
        <f>SUMIF('PnL by Group'!$A:$A,$BK47,'PnL by Group'!$BI:$BI)</f>
        <v>0</v>
      </c>
      <c r="BE47" s="7">
        <f>SUMIF('PnL by Group'!$A:$A,$BK47,'PnL by Group'!$BJ:$BJ)</f>
        <v>0</v>
      </c>
      <c r="BF47" s="7">
        <f>SUMIF('PnL by Group'!$A:$A,$BK47,'PnL by Group'!$BK:$BK)</f>
        <v>0</v>
      </c>
      <c r="BG47" s="7">
        <f>SUMIF('PnL by Group'!$A:$A,$BK47,'PnL by Group'!$BL:$BL)</f>
        <v>0</v>
      </c>
      <c r="BH47" s="56">
        <f t="shared" si="6"/>
        <v>0</v>
      </c>
      <c r="BI47" s="46" t="e">
        <f t="shared" si="9"/>
        <v>#DIV/0!</v>
      </c>
      <c r="BK47" s="2" t="s">
        <v>625</v>
      </c>
    </row>
    <row r="48" spans="1:63">
      <c r="A48" s="629"/>
      <c r="B48" s="29" t="s">
        <v>667</v>
      </c>
      <c r="C48" s="7">
        <f t="shared" si="91"/>
        <v>0</v>
      </c>
      <c r="D48" s="7">
        <f t="shared" si="91"/>
        <v>0</v>
      </c>
      <c r="E48" s="7">
        <f t="shared" si="91"/>
        <v>0</v>
      </c>
      <c r="F48" s="7">
        <f t="shared" si="91"/>
        <v>0</v>
      </c>
      <c r="G48" s="7">
        <f t="shared" si="91"/>
        <v>0</v>
      </c>
      <c r="H48" s="7">
        <f t="shared" si="91"/>
        <v>0</v>
      </c>
      <c r="I48" s="7">
        <f t="shared" si="91"/>
        <v>0</v>
      </c>
      <c r="J48" s="7">
        <f t="shared" si="91"/>
        <v>0</v>
      </c>
      <c r="K48" s="7">
        <f t="shared" si="91"/>
        <v>0</v>
      </c>
      <c r="L48" s="7">
        <f t="shared" si="91"/>
        <v>0</v>
      </c>
      <c r="M48" s="7">
        <f t="shared" si="91"/>
        <v>0</v>
      </c>
      <c r="N48" s="7">
        <f t="shared" si="91"/>
        <v>0</v>
      </c>
      <c r="O48" s="37">
        <f t="shared" si="73"/>
        <v>0</v>
      </c>
      <c r="P48" s="46" t="e">
        <f t="shared" si="11"/>
        <v>#DIV/0!</v>
      </c>
      <c r="R48" s="7">
        <f>SUMIF('PnL by Group'!$A:$A,$BK48,'PnL by Group'!$W:$W)</f>
        <v>0</v>
      </c>
      <c r="S48" s="7">
        <f>SUMIF('PnL by Group'!$A:$A,$BK48,'PnL by Group'!$X:$X)</f>
        <v>0</v>
      </c>
      <c r="T48" s="7">
        <f>SUMIF('PnL by Group'!$A:$A,$BK48,'PnL by Group'!$Y:$Y)</f>
        <v>0</v>
      </c>
      <c r="U48" s="7">
        <f>SUMIF('PnL by Group'!$A:$A,$BK48,'PnL by Group'!$Z:$Z)</f>
        <v>0</v>
      </c>
      <c r="V48" s="7">
        <f>SUMIF('PnL by Group'!$A:$A,$BK48,'PnL by Group'!$AA:$AA)</f>
        <v>0</v>
      </c>
      <c r="W48" s="7">
        <f>SUMIF('PnL by Group'!$A:$A,$BK48,'PnL by Group'!$AB:$AB)</f>
        <v>0</v>
      </c>
      <c r="X48" s="7">
        <f>SUMIF('PnL by Group'!$A:$A,$BK48,'PnL by Group'!$AC:$AC)</f>
        <v>0</v>
      </c>
      <c r="Y48" s="7">
        <f>SUMIF('PnL by Group'!$A:$A,$BK48,'PnL by Group'!$AD:$AD)</f>
        <v>0</v>
      </c>
      <c r="Z48" s="7">
        <f>SUMIF('PnL by Group'!$A:$A,$BK48,'PnL by Group'!$AE:$AE)</f>
        <v>0</v>
      </c>
      <c r="AA48" s="7">
        <f>SUMIF('PnL by Group'!$A:$A,$BK48,'PnL by Group'!$AF:$AF)</f>
        <v>0</v>
      </c>
      <c r="AB48" s="7">
        <f>SUMIF('PnL by Group'!$A:$A,$BK48,'PnL by Group'!$AG:$AG)</f>
        <v>0</v>
      </c>
      <c r="AC48" s="7">
        <f>SUMIF('PnL by Group'!$A:$A,$BK48,'PnL by Group'!$AH:$AH)</f>
        <v>0</v>
      </c>
      <c r="AD48" s="56">
        <f t="shared" si="3"/>
        <v>0</v>
      </c>
      <c r="AE48" s="46" t="e">
        <f t="shared" si="12"/>
        <v>#DIV/0!</v>
      </c>
      <c r="AG48" s="7">
        <f>SUMIF('PnL by Group'!$A:$A,$BK48,'PnL by Group'!$AL:$AL)</f>
        <v>0</v>
      </c>
      <c r="AH48" s="7">
        <f>SUMIF('PnL by Group'!$A:$A,$BK48,'PnL by Group'!$AM:$AM)</f>
        <v>0</v>
      </c>
      <c r="AI48" s="7">
        <f>SUMIF('PnL by Group'!$A:$A,$BK48,'PnL by Group'!$AN:$AN)</f>
        <v>0</v>
      </c>
      <c r="AJ48" s="7">
        <f>SUMIF('PnL by Group'!$A:$A,$BK48,'PnL by Group'!$AO:$AO)</f>
        <v>0</v>
      </c>
      <c r="AK48" s="7">
        <f>SUMIF('PnL by Group'!$A:$A,$BK48,'PnL by Group'!$AP:$AP)</f>
        <v>0</v>
      </c>
      <c r="AL48" s="7">
        <f>SUMIF('PnL by Group'!$A:$A,$BK48,'PnL by Group'!$AQ:$AQ)</f>
        <v>0</v>
      </c>
      <c r="AM48" s="7">
        <f>SUMIF('PnL by Group'!$A:$A,$BK48,'PnL by Group'!$AR:$AR)</f>
        <v>0</v>
      </c>
      <c r="AN48" s="7">
        <f>SUMIF('PnL by Group'!$A:$A,$BK48,'PnL by Group'!$AS:$AS)</f>
        <v>0</v>
      </c>
      <c r="AO48" s="7">
        <f>SUMIF('PnL by Group'!$A:$A,$BK48,'PnL by Group'!$AT:$AT)</f>
        <v>0</v>
      </c>
      <c r="AP48" s="7">
        <f>SUMIF('PnL by Group'!$A:$A,$BK48,'PnL by Group'!$AU:$AU)</f>
        <v>0</v>
      </c>
      <c r="AQ48" s="7">
        <f>SUMIF('PnL by Group'!$A:$A,$BK48,'PnL by Group'!$AV:$AV)</f>
        <v>0</v>
      </c>
      <c r="AR48" s="7">
        <f>SUMIF('PnL by Group'!$A:$A,$BK48,'PnL by Group'!$AW:$AW)</f>
        <v>0</v>
      </c>
      <c r="AS48" s="56">
        <f t="shared" si="5"/>
        <v>0</v>
      </c>
      <c r="AT48" s="46" t="e">
        <f t="shared" si="8"/>
        <v>#DIV/0!</v>
      </c>
      <c r="AV48" s="7">
        <f>SUMIF('PnL by Group'!$A:$A,$BK48,'PnL by Group'!$BA:$BA)</f>
        <v>0</v>
      </c>
      <c r="AW48" s="7">
        <f>SUMIF('PnL by Group'!$A:$A,$BK48,'PnL by Group'!$BB:$BB)</f>
        <v>0</v>
      </c>
      <c r="AX48" s="7">
        <f>SUMIF('PnL by Group'!$A:$A,$BK48,'PnL by Group'!$BC:$BC)</f>
        <v>0</v>
      </c>
      <c r="AY48" s="7">
        <f>SUMIF('PnL by Group'!$A:$A,$BK48,'PnL by Group'!$BD:$BD)</f>
        <v>0</v>
      </c>
      <c r="AZ48" s="7">
        <f>SUMIF('PnL by Group'!$A:$A,$BK48,'PnL by Group'!$BE:$BE)</f>
        <v>0</v>
      </c>
      <c r="BA48" s="7">
        <f>SUMIF('PnL by Group'!$A:$A,$BK48,'PnL by Group'!$BF:$BF)</f>
        <v>0</v>
      </c>
      <c r="BB48" s="7">
        <f>SUMIF('PnL by Group'!$A:$A,$BK48,'PnL by Group'!$BG:$BG)</f>
        <v>0</v>
      </c>
      <c r="BC48" s="7">
        <f>SUMIF('PnL by Group'!$A:$A,$BK48,'PnL by Group'!$BH:$BH)</f>
        <v>0</v>
      </c>
      <c r="BD48" s="7">
        <f>SUMIF('PnL by Group'!$A:$A,$BK48,'PnL by Group'!$BI:$BI)</f>
        <v>0</v>
      </c>
      <c r="BE48" s="7">
        <f>SUMIF('PnL by Group'!$A:$A,$BK48,'PnL by Group'!$BJ:$BJ)</f>
        <v>0</v>
      </c>
      <c r="BF48" s="7">
        <f>SUMIF('PnL by Group'!$A:$A,$BK48,'PnL by Group'!$BK:$BK)</f>
        <v>0</v>
      </c>
      <c r="BG48" s="7">
        <f>SUMIF('PnL by Group'!$A:$A,$BK48,'PnL by Group'!$BL:$BL)</f>
        <v>0</v>
      </c>
      <c r="BH48" s="56">
        <f t="shared" si="6"/>
        <v>0</v>
      </c>
      <c r="BI48" s="46" t="e">
        <f t="shared" si="9"/>
        <v>#DIV/0!</v>
      </c>
    </row>
    <row r="49" spans="1:63">
      <c r="A49" s="629"/>
      <c r="B49" s="29" t="s">
        <v>668</v>
      </c>
      <c r="C49" s="7">
        <f t="shared" si="91"/>
        <v>0</v>
      </c>
      <c r="D49" s="7">
        <f t="shared" si="91"/>
        <v>0</v>
      </c>
      <c r="E49" s="7">
        <f t="shared" si="91"/>
        <v>0</v>
      </c>
      <c r="F49" s="7">
        <f t="shared" si="91"/>
        <v>0</v>
      </c>
      <c r="G49" s="7">
        <f t="shared" si="91"/>
        <v>0</v>
      </c>
      <c r="H49" s="7">
        <f t="shared" si="91"/>
        <v>0</v>
      </c>
      <c r="I49" s="7">
        <f t="shared" si="91"/>
        <v>0</v>
      </c>
      <c r="J49" s="7">
        <f t="shared" si="91"/>
        <v>0</v>
      </c>
      <c r="K49" s="7">
        <f t="shared" si="91"/>
        <v>0</v>
      </c>
      <c r="L49" s="7">
        <f t="shared" si="91"/>
        <v>0</v>
      </c>
      <c r="M49" s="7">
        <f t="shared" si="91"/>
        <v>0</v>
      </c>
      <c r="N49" s="7">
        <f t="shared" si="91"/>
        <v>0</v>
      </c>
      <c r="O49" s="37">
        <f t="shared" si="73"/>
        <v>0</v>
      </c>
      <c r="P49" s="46" t="e">
        <f t="shared" si="11"/>
        <v>#DIV/0!</v>
      </c>
      <c r="R49" s="7">
        <f>SUMIF('PnL by Group'!$A:$A,$BK49,'PnL by Group'!$W:$W)</f>
        <v>0</v>
      </c>
      <c r="S49" s="7">
        <f>SUMIF('PnL by Group'!$A:$A,$BK49,'PnL by Group'!$X:$X)</f>
        <v>0</v>
      </c>
      <c r="T49" s="7">
        <f>SUMIF('PnL by Group'!$A:$A,$BK49,'PnL by Group'!$Y:$Y)</f>
        <v>0</v>
      </c>
      <c r="U49" s="7">
        <f>SUMIF('PnL by Group'!$A:$A,$BK49,'PnL by Group'!$Z:$Z)</f>
        <v>0</v>
      </c>
      <c r="V49" s="7">
        <f>SUMIF('PnL by Group'!$A:$A,$BK49,'PnL by Group'!$AA:$AA)</f>
        <v>0</v>
      </c>
      <c r="W49" s="7">
        <f>SUMIF('PnL by Group'!$A:$A,$BK49,'PnL by Group'!$AB:$AB)</f>
        <v>0</v>
      </c>
      <c r="X49" s="7">
        <f>SUMIF('PnL by Group'!$A:$A,$BK49,'PnL by Group'!$AC:$AC)</f>
        <v>0</v>
      </c>
      <c r="Y49" s="7">
        <f>SUMIF('PnL by Group'!$A:$A,$BK49,'PnL by Group'!$AD:$AD)</f>
        <v>0</v>
      </c>
      <c r="Z49" s="7">
        <f>SUMIF('PnL by Group'!$A:$A,$BK49,'PnL by Group'!$AE:$AE)</f>
        <v>0</v>
      </c>
      <c r="AA49" s="7">
        <f>SUMIF('PnL by Group'!$A:$A,$BK49,'PnL by Group'!$AF:$AF)</f>
        <v>0</v>
      </c>
      <c r="AB49" s="7">
        <f>SUMIF('PnL by Group'!$A:$A,$BK49,'PnL by Group'!$AG:$AG)</f>
        <v>0</v>
      </c>
      <c r="AC49" s="7">
        <f>SUMIF('PnL by Group'!$A:$A,$BK49,'PnL by Group'!$AH:$AH)</f>
        <v>0</v>
      </c>
      <c r="AD49" s="56">
        <f t="shared" si="3"/>
        <v>0</v>
      </c>
      <c r="AE49" s="46" t="e">
        <f t="shared" si="12"/>
        <v>#DIV/0!</v>
      </c>
      <c r="AG49" s="7">
        <f>SUMIF('PnL by Group'!$A:$A,$BK49,'PnL by Group'!$AL:$AL)</f>
        <v>0</v>
      </c>
      <c r="AH49" s="7">
        <f>SUMIF('PnL by Group'!$A:$A,$BK49,'PnL by Group'!$AM:$AM)</f>
        <v>0</v>
      </c>
      <c r="AI49" s="7">
        <f>SUMIF('PnL by Group'!$A:$A,$BK49,'PnL by Group'!$AN:$AN)</f>
        <v>0</v>
      </c>
      <c r="AJ49" s="7">
        <f>SUMIF('PnL by Group'!$A:$A,$BK49,'PnL by Group'!$AO:$AO)</f>
        <v>0</v>
      </c>
      <c r="AK49" s="7">
        <f>SUMIF('PnL by Group'!$A:$A,$BK49,'PnL by Group'!$AP:$AP)</f>
        <v>0</v>
      </c>
      <c r="AL49" s="7">
        <f>SUMIF('PnL by Group'!$A:$A,$BK49,'PnL by Group'!$AQ:$AQ)</f>
        <v>0</v>
      </c>
      <c r="AM49" s="7">
        <f>SUMIF('PnL by Group'!$A:$A,$BK49,'PnL by Group'!$AR:$AR)</f>
        <v>0</v>
      </c>
      <c r="AN49" s="7">
        <f>SUMIF('PnL by Group'!$A:$A,$BK49,'PnL by Group'!$AS:$AS)</f>
        <v>0</v>
      </c>
      <c r="AO49" s="7">
        <f>SUMIF('PnL by Group'!$A:$A,$BK49,'PnL by Group'!$AT:$AT)</f>
        <v>0</v>
      </c>
      <c r="AP49" s="7">
        <f>SUMIF('PnL by Group'!$A:$A,$BK49,'PnL by Group'!$AU:$AU)</f>
        <v>0</v>
      </c>
      <c r="AQ49" s="7">
        <f>SUMIF('PnL by Group'!$A:$A,$BK49,'PnL by Group'!$AV:$AV)</f>
        <v>0</v>
      </c>
      <c r="AR49" s="7">
        <f>SUMIF('PnL by Group'!$A:$A,$BK49,'PnL by Group'!$AW:$AW)</f>
        <v>0</v>
      </c>
      <c r="AS49" s="56">
        <f t="shared" si="5"/>
        <v>0</v>
      </c>
      <c r="AT49" s="46" t="e">
        <f t="shared" si="8"/>
        <v>#DIV/0!</v>
      </c>
      <c r="AV49" s="7">
        <f>SUMIF('PnL by Group'!$A:$A,$BK49,'PnL by Group'!$BA:$BA)</f>
        <v>0</v>
      </c>
      <c r="AW49" s="7">
        <f>SUMIF('PnL by Group'!$A:$A,$BK49,'PnL by Group'!$BB:$BB)</f>
        <v>0</v>
      </c>
      <c r="AX49" s="7">
        <f>SUMIF('PnL by Group'!$A:$A,$BK49,'PnL by Group'!$BC:$BC)</f>
        <v>0</v>
      </c>
      <c r="AY49" s="7">
        <f>SUMIF('PnL by Group'!$A:$A,$BK49,'PnL by Group'!$BD:$BD)</f>
        <v>0</v>
      </c>
      <c r="AZ49" s="7">
        <f>SUMIF('PnL by Group'!$A:$A,$BK49,'PnL by Group'!$BE:$BE)</f>
        <v>0</v>
      </c>
      <c r="BA49" s="7">
        <f>SUMIF('PnL by Group'!$A:$A,$BK49,'PnL by Group'!$BF:$BF)</f>
        <v>0</v>
      </c>
      <c r="BB49" s="7">
        <f>SUMIF('PnL by Group'!$A:$A,$BK49,'PnL by Group'!$BG:$BG)</f>
        <v>0</v>
      </c>
      <c r="BC49" s="7">
        <f>SUMIF('PnL by Group'!$A:$A,$BK49,'PnL by Group'!$BH:$BH)</f>
        <v>0</v>
      </c>
      <c r="BD49" s="7">
        <f>SUMIF('PnL by Group'!$A:$A,$BK49,'PnL by Group'!$BI:$BI)</f>
        <v>0</v>
      </c>
      <c r="BE49" s="7">
        <f>SUMIF('PnL by Group'!$A:$A,$BK49,'PnL by Group'!$BJ:$BJ)</f>
        <v>0</v>
      </c>
      <c r="BF49" s="7">
        <f>SUMIF('PnL by Group'!$A:$A,$BK49,'PnL by Group'!$BK:$BK)</f>
        <v>0</v>
      </c>
      <c r="BG49" s="7">
        <f>SUMIF('PnL by Group'!$A:$A,$BK49,'PnL by Group'!$BL:$BL)</f>
        <v>0</v>
      </c>
      <c r="BH49" s="56">
        <f t="shared" si="6"/>
        <v>0</v>
      </c>
      <c r="BI49" s="46" t="e">
        <f t="shared" si="9"/>
        <v>#DIV/0!</v>
      </c>
    </row>
    <row r="50" spans="1:63">
      <c r="A50" s="629"/>
      <c r="B50" s="29" t="s">
        <v>669</v>
      </c>
      <c r="C50" s="7">
        <f t="shared" si="91"/>
        <v>0</v>
      </c>
      <c r="D50" s="7">
        <f t="shared" si="91"/>
        <v>0</v>
      </c>
      <c r="E50" s="7">
        <f t="shared" si="91"/>
        <v>0</v>
      </c>
      <c r="F50" s="7">
        <f t="shared" si="91"/>
        <v>0</v>
      </c>
      <c r="G50" s="7">
        <f t="shared" si="91"/>
        <v>0</v>
      </c>
      <c r="H50" s="7">
        <f t="shared" si="91"/>
        <v>0</v>
      </c>
      <c r="I50" s="7">
        <f t="shared" si="91"/>
        <v>0</v>
      </c>
      <c r="J50" s="7">
        <f t="shared" si="91"/>
        <v>0</v>
      </c>
      <c r="K50" s="7">
        <f t="shared" si="91"/>
        <v>0</v>
      </c>
      <c r="L50" s="7">
        <f t="shared" si="91"/>
        <v>0</v>
      </c>
      <c r="M50" s="7">
        <f t="shared" si="91"/>
        <v>0</v>
      </c>
      <c r="N50" s="7">
        <f t="shared" si="91"/>
        <v>0</v>
      </c>
      <c r="O50" s="37">
        <f t="shared" si="73"/>
        <v>0</v>
      </c>
      <c r="P50" s="46" t="e">
        <f t="shared" si="11"/>
        <v>#DIV/0!</v>
      </c>
      <c r="R50" s="7">
        <f>SUMIF('PnL by Group'!$A:$A,$BK50,'PnL by Group'!$W:$W)</f>
        <v>0</v>
      </c>
      <c r="S50" s="7">
        <f>SUMIF('PnL by Group'!$A:$A,$BK50,'PnL by Group'!$X:$X)</f>
        <v>0</v>
      </c>
      <c r="T50" s="7">
        <f>SUMIF('PnL by Group'!$A:$A,$BK50,'PnL by Group'!$Y:$Y)</f>
        <v>0</v>
      </c>
      <c r="U50" s="7">
        <f>SUMIF('PnL by Group'!$A:$A,$BK50,'PnL by Group'!$Z:$Z)</f>
        <v>0</v>
      </c>
      <c r="V50" s="7">
        <f>SUMIF('PnL by Group'!$A:$A,$BK50,'PnL by Group'!$AA:$AA)</f>
        <v>0</v>
      </c>
      <c r="W50" s="7">
        <f>SUMIF('PnL by Group'!$A:$A,$BK50,'PnL by Group'!$AB:$AB)</f>
        <v>0</v>
      </c>
      <c r="X50" s="7">
        <f>SUMIF('PnL by Group'!$A:$A,$BK50,'PnL by Group'!$AC:$AC)</f>
        <v>0</v>
      </c>
      <c r="Y50" s="7">
        <f>SUMIF('PnL by Group'!$A:$A,$BK50,'PnL by Group'!$AD:$AD)</f>
        <v>0</v>
      </c>
      <c r="Z50" s="7">
        <f>SUMIF('PnL by Group'!$A:$A,$BK50,'PnL by Group'!$AE:$AE)</f>
        <v>0</v>
      </c>
      <c r="AA50" s="7">
        <f>SUMIF('PnL by Group'!$A:$A,$BK50,'PnL by Group'!$AF:$AF)</f>
        <v>0</v>
      </c>
      <c r="AB50" s="7">
        <f>SUMIF('PnL by Group'!$A:$A,$BK50,'PnL by Group'!$AG:$AG)</f>
        <v>0</v>
      </c>
      <c r="AC50" s="7">
        <f>SUMIF('PnL by Group'!$A:$A,$BK50,'PnL by Group'!$AH:$AH)</f>
        <v>0</v>
      </c>
      <c r="AD50" s="56">
        <f t="shared" si="3"/>
        <v>0</v>
      </c>
      <c r="AE50" s="46" t="e">
        <f t="shared" si="12"/>
        <v>#DIV/0!</v>
      </c>
      <c r="AG50" s="7">
        <f>SUMIF('PnL by Group'!$A:$A,$BK50,'PnL by Group'!$AL:$AL)</f>
        <v>0</v>
      </c>
      <c r="AH50" s="7">
        <f>SUMIF('PnL by Group'!$A:$A,$BK50,'PnL by Group'!$AM:$AM)</f>
        <v>0</v>
      </c>
      <c r="AI50" s="7">
        <f>SUMIF('PnL by Group'!$A:$A,$BK50,'PnL by Group'!$AN:$AN)</f>
        <v>0</v>
      </c>
      <c r="AJ50" s="7">
        <f>SUMIF('PnL by Group'!$A:$A,$BK50,'PnL by Group'!$AO:$AO)</f>
        <v>0</v>
      </c>
      <c r="AK50" s="7">
        <f>SUMIF('PnL by Group'!$A:$A,$BK50,'PnL by Group'!$AP:$AP)</f>
        <v>0</v>
      </c>
      <c r="AL50" s="7">
        <f>SUMIF('PnL by Group'!$A:$A,$BK50,'PnL by Group'!$AQ:$AQ)</f>
        <v>0</v>
      </c>
      <c r="AM50" s="7">
        <f>SUMIF('PnL by Group'!$A:$A,$BK50,'PnL by Group'!$AR:$AR)</f>
        <v>0</v>
      </c>
      <c r="AN50" s="7">
        <f>SUMIF('PnL by Group'!$A:$A,$BK50,'PnL by Group'!$AS:$AS)</f>
        <v>0</v>
      </c>
      <c r="AO50" s="7">
        <f>SUMIF('PnL by Group'!$A:$A,$BK50,'PnL by Group'!$AT:$AT)</f>
        <v>0</v>
      </c>
      <c r="AP50" s="7">
        <f>SUMIF('PnL by Group'!$A:$A,$BK50,'PnL by Group'!$AU:$AU)</f>
        <v>0</v>
      </c>
      <c r="AQ50" s="7">
        <f>SUMIF('PnL by Group'!$A:$A,$BK50,'PnL by Group'!$AV:$AV)</f>
        <v>0</v>
      </c>
      <c r="AR50" s="7">
        <f>SUMIF('PnL by Group'!$A:$A,$BK50,'PnL by Group'!$AW:$AW)</f>
        <v>0</v>
      </c>
      <c r="AS50" s="56">
        <f t="shared" si="5"/>
        <v>0</v>
      </c>
      <c r="AT50" s="46" t="e">
        <f t="shared" si="8"/>
        <v>#DIV/0!</v>
      </c>
      <c r="AV50" s="7">
        <f>SUMIF('PnL by Group'!$A:$A,$BK50,'PnL by Group'!$BA:$BA)</f>
        <v>0</v>
      </c>
      <c r="AW50" s="7">
        <f>SUMIF('PnL by Group'!$A:$A,$BK50,'PnL by Group'!$BB:$BB)</f>
        <v>0</v>
      </c>
      <c r="AX50" s="7">
        <f>SUMIF('PnL by Group'!$A:$A,$BK50,'PnL by Group'!$BC:$BC)</f>
        <v>0</v>
      </c>
      <c r="AY50" s="7">
        <f>SUMIF('PnL by Group'!$A:$A,$BK50,'PnL by Group'!$BD:$BD)</f>
        <v>0</v>
      </c>
      <c r="AZ50" s="7">
        <f>SUMIF('PnL by Group'!$A:$A,$BK50,'PnL by Group'!$BE:$BE)</f>
        <v>0</v>
      </c>
      <c r="BA50" s="7">
        <f>SUMIF('PnL by Group'!$A:$A,$BK50,'PnL by Group'!$BF:$BF)</f>
        <v>0</v>
      </c>
      <c r="BB50" s="7">
        <f>SUMIF('PnL by Group'!$A:$A,$BK50,'PnL by Group'!$BG:$BG)</f>
        <v>0</v>
      </c>
      <c r="BC50" s="7">
        <f>SUMIF('PnL by Group'!$A:$A,$BK50,'PnL by Group'!$BH:$BH)</f>
        <v>0</v>
      </c>
      <c r="BD50" s="7">
        <f>SUMIF('PnL by Group'!$A:$A,$BK50,'PnL by Group'!$BI:$BI)</f>
        <v>0</v>
      </c>
      <c r="BE50" s="7">
        <f>SUMIF('PnL by Group'!$A:$A,$BK50,'PnL by Group'!$BJ:$BJ)</f>
        <v>0</v>
      </c>
      <c r="BF50" s="7">
        <f>SUMIF('PnL by Group'!$A:$A,$BK50,'PnL by Group'!$BK:$BK)</f>
        <v>0</v>
      </c>
      <c r="BG50" s="7">
        <f>SUMIF('PnL by Group'!$A:$A,$BK50,'PnL by Group'!$BL:$BL)</f>
        <v>0</v>
      </c>
      <c r="BH50" s="56">
        <f t="shared" si="6"/>
        <v>0</v>
      </c>
      <c r="BI50" s="46" t="e">
        <f t="shared" si="9"/>
        <v>#DIV/0!</v>
      </c>
      <c r="BK50" s="2" t="s">
        <v>626</v>
      </c>
    </row>
    <row r="51" spans="1:63">
      <c r="A51" s="30"/>
      <c r="B51" s="30" t="s">
        <v>670</v>
      </c>
      <c r="C51" s="31">
        <f>SUM(C47:C50)</f>
        <v>0</v>
      </c>
      <c r="D51" s="31">
        <f t="shared" ref="D51:N51" si="92">SUM(D47:D50)</f>
        <v>0</v>
      </c>
      <c r="E51" s="31">
        <f t="shared" si="92"/>
        <v>0</v>
      </c>
      <c r="F51" s="31">
        <f t="shared" si="92"/>
        <v>0</v>
      </c>
      <c r="G51" s="31">
        <f t="shared" si="92"/>
        <v>0</v>
      </c>
      <c r="H51" s="31">
        <f t="shared" si="92"/>
        <v>0</v>
      </c>
      <c r="I51" s="31">
        <f t="shared" si="92"/>
        <v>0</v>
      </c>
      <c r="J51" s="31">
        <f t="shared" si="92"/>
        <v>0</v>
      </c>
      <c r="K51" s="31">
        <f t="shared" si="92"/>
        <v>0</v>
      </c>
      <c r="L51" s="31">
        <f t="shared" si="92"/>
        <v>0</v>
      </c>
      <c r="M51" s="31">
        <f t="shared" si="92"/>
        <v>0</v>
      </c>
      <c r="N51" s="31">
        <f t="shared" si="92"/>
        <v>0</v>
      </c>
      <c r="O51" s="47">
        <f t="shared" si="73"/>
        <v>0</v>
      </c>
      <c r="P51" s="48" t="e">
        <f t="shared" si="11"/>
        <v>#DIV/0!</v>
      </c>
      <c r="R51" s="31">
        <f t="shared" ref="R51:AC51" si="93">SUM(R47:R50)</f>
        <v>0</v>
      </c>
      <c r="S51" s="31">
        <f t="shared" si="93"/>
        <v>0</v>
      </c>
      <c r="T51" s="31">
        <f t="shared" si="93"/>
        <v>0</v>
      </c>
      <c r="U51" s="31">
        <f t="shared" si="93"/>
        <v>0</v>
      </c>
      <c r="V51" s="31">
        <f t="shared" si="93"/>
        <v>0</v>
      </c>
      <c r="W51" s="31">
        <f t="shared" si="93"/>
        <v>0</v>
      </c>
      <c r="X51" s="31">
        <f t="shared" si="93"/>
        <v>0</v>
      </c>
      <c r="Y51" s="31">
        <f t="shared" si="93"/>
        <v>0</v>
      </c>
      <c r="Z51" s="31">
        <f t="shared" si="93"/>
        <v>0</v>
      </c>
      <c r="AA51" s="31">
        <f t="shared" si="93"/>
        <v>0</v>
      </c>
      <c r="AB51" s="31">
        <f t="shared" si="93"/>
        <v>0</v>
      </c>
      <c r="AC51" s="31">
        <f t="shared" si="93"/>
        <v>0</v>
      </c>
      <c r="AD51" s="47">
        <f t="shared" si="3"/>
        <v>0</v>
      </c>
      <c r="AE51" s="48" t="e">
        <f t="shared" si="12"/>
        <v>#DIV/0!</v>
      </c>
      <c r="AG51" s="31">
        <f>SUM(AG47:AG50)</f>
        <v>0</v>
      </c>
      <c r="AH51" s="31">
        <f t="shared" ref="AH51:AR51" si="94">SUM(AH47:AH50)</f>
        <v>0</v>
      </c>
      <c r="AI51" s="31">
        <f t="shared" si="94"/>
        <v>0</v>
      </c>
      <c r="AJ51" s="31">
        <f t="shared" si="94"/>
        <v>0</v>
      </c>
      <c r="AK51" s="31">
        <f t="shared" si="94"/>
        <v>0</v>
      </c>
      <c r="AL51" s="31">
        <f t="shared" si="94"/>
        <v>0</v>
      </c>
      <c r="AM51" s="31">
        <f t="shared" si="94"/>
        <v>0</v>
      </c>
      <c r="AN51" s="31">
        <f t="shared" si="94"/>
        <v>0</v>
      </c>
      <c r="AO51" s="31">
        <f t="shared" si="94"/>
        <v>0</v>
      </c>
      <c r="AP51" s="31">
        <f t="shared" si="94"/>
        <v>0</v>
      </c>
      <c r="AQ51" s="31">
        <f t="shared" si="94"/>
        <v>0</v>
      </c>
      <c r="AR51" s="31">
        <f t="shared" si="94"/>
        <v>0</v>
      </c>
      <c r="AS51" s="47">
        <f t="shared" si="5"/>
        <v>0</v>
      </c>
      <c r="AT51" s="48" t="e">
        <f t="shared" si="8"/>
        <v>#DIV/0!</v>
      </c>
      <c r="AV51" s="31">
        <f>SUM(AV47:AV50)</f>
        <v>0</v>
      </c>
      <c r="AW51" s="31">
        <f t="shared" ref="AW51:BG51" si="95">SUM(AW47:AW50)</f>
        <v>0</v>
      </c>
      <c r="AX51" s="31">
        <f t="shared" si="95"/>
        <v>0</v>
      </c>
      <c r="AY51" s="31">
        <f t="shared" si="95"/>
        <v>0</v>
      </c>
      <c r="AZ51" s="31">
        <f t="shared" si="95"/>
        <v>0</v>
      </c>
      <c r="BA51" s="31">
        <f t="shared" si="95"/>
        <v>0</v>
      </c>
      <c r="BB51" s="31">
        <f t="shared" si="95"/>
        <v>0</v>
      </c>
      <c r="BC51" s="31">
        <f t="shared" si="95"/>
        <v>0</v>
      </c>
      <c r="BD51" s="31">
        <f t="shared" si="95"/>
        <v>0</v>
      </c>
      <c r="BE51" s="31">
        <f t="shared" si="95"/>
        <v>0</v>
      </c>
      <c r="BF51" s="31">
        <f t="shared" si="95"/>
        <v>0</v>
      </c>
      <c r="BG51" s="31">
        <f t="shared" si="95"/>
        <v>0</v>
      </c>
      <c r="BH51" s="47">
        <f t="shared" si="6"/>
        <v>0</v>
      </c>
      <c r="BI51" s="48" t="e">
        <f t="shared" si="9"/>
        <v>#DIV/0!</v>
      </c>
    </row>
    <row r="52" spans="1:63">
      <c r="A52" s="629" t="s">
        <v>671</v>
      </c>
      <c r="B52" s="29" t="s">
        <v>672</v>
      </c>
      <c r="C52" s="7">
        <f t="shared" ref="C52:N54" si="96">R52+AG52+AV52</f>
        <v>0</v>
      </c>
      <c r="D52" s="7">
        <f t="shared" si="96"/>
        <v>0</v>
      </c>
      <c r="E52" s="7">
        <f t="shared" si="96"/>
        <v>0</v>
      </c>
      <c r="F52" s="7">
        <f t="shared" si="96"/>
        <v>0</v>
      </c>
      <c r="G52" s="7">
        <f t="shared" si="96"/>
        <v>0</v>
      </c>
      <c r="H52" s="7">
        <f t="shared" si="96"/>
        <v>0</v>
      </c>
      <c r="I52" s="7">
        <f t="shared" si="96"/>
        <v>0</v>
      </c>
      <c r="J52" s="7">
        <f t="shared" si="96"/>
        <v>0</v>
      </c>
      <c r="K52" s="7">
        <f t="shared" si="96"/>
        <v>0</v>
      </c>
      <c r="L52" s="7">
        <f t="shared" si="96"/>
        <v>0</v>
      </c>
      <c r="M52" s="7">
        <f t="shared" si="96"/>
        <v>0</v>
      </c>
      <c r="N52" s="7">
        <f t="shared" si="96"/>
        <v>0</v>
      </c>
      <c r="O52" s="37">
        <f t="shared" si="73"/>
        <v>0</v>
      </c>
      <c r="P52" s="46" t="e">
        <f t="shared" si="11"/>
        <v>#DIV/0!</v>
      </c>
      <c r="R52" s="32">
        <f>SUMIF('PnL by Group'!$A:$A,$BK52,'PnL by Group'!$W:$W)</f>
        <v>0</v>
      </c>
      <c r="S52" s="32">
        <f>SUMIF('PnL by Group'!$A:$A,$BK52,'PnL by Group'!$X:$X)</f>
        <v>0</v>
      </c>
      <c r="T52" s="32">
        <f>SUMIF('PnL by Group'!$A:$A,$BK52,'PnL by Group'!$Y:$Y)</f>
        <v>0</v>
      </c>
      <c r="U52" s="32">
        <f>SUMIF('PnL by Group'!$A:$A,$BK52,'PnL by Group'!$Z:$Z)</f>
        <v>0</v>
      </c>
      <c r="V52" s="32">
        <f>SUMIF('PnL by Group'!$A:$A,$BK52,'PnL by Group'!$AA:$AA)</f>
        <v>0</v>
      </c>
      <c r="W52" s="32">
        <f>SUMIF('PnL by Group'!$A:$A,$BK52,'PnL by Group'!$AB:$AB)</f>
        <v>0</v>
      </c>
      <c r="X52" s="32">
        <f>SUMIF('PnL by Group'!$A:$A,$BK52,'PnL by Group'!$AC:$AC)</f>
        <v>0</v>
      </c>
      <c r="Y52" s="32">
        <f>SUMIF('PnL by Group'!$A:$A,$BK52,'PnL by Group'!$AD:$AD)</f>
        <v>0</v>
      </c>
      <c r="Z52" s="32">
        <f>SUMIF('PnL by Group'!$A:$A,$BK52,'PnL by Group'!$AE:$AE)</f>
        <v>0</v>
      </c>
      <c r="AA52" s="32">
        <f>SUMIF('PnL by Group'!$A:$A,$BK52,'PnL by Group'!$AF:$AF)</f>
        <v>0</v>
      </c>
      <c r="AB52" s="32">
        <f>SUMIF('PnL by Group'!$A:$A,$BK52,'PnL by Group'!$AG:$AG)</f>
        <v>0</v>
      </c>
      <c r="AC52" s="32">
        <f>SUMIF('PnL by Group'!$A:$A,$BK52,'PnL by Group'!$AH:$AH)</f>
        <v>0</v>
      </c>
      <c r="AD52" s="56">
        <f t="shared" si="3"/>
        <v>0</v>
      </c>
      <c r="AE52" s="46" t="e">
        <f t="shared" si="12"/>
        <v>#DIV/0!</v>
      </c>
      <c r="AG52" s="32">
        <f>SUMIF('PnL by Group'!$A:$A,$BK52,'PnL by Group'!$AL:$AL)</f>
        <v>0</v>
      </c>
      <c r="AH52" s="32">
        <f>SUMIF('PnL by Group'!$A:$A,$BK52,'PnL by Group'!$AM:$AM)</f>
        <v>0</v>
      </c>
      <c r="AI52" s="32">
        <f>SUMIF('PnL by Group'!$A:$A,$BK52,'PnL by Group'!$AN:$AN)</f>
        <v>0</v>
      </c>
      <c r="AJ52" s="32">
        <f>SUMIF('PnL by Group'!$A:$A,$BK52,'PnL by Group'!$AO:$AO)</f>
        <v>0</v>
      </c>
      <c r="AK52" s="32">
        <f>SUMIF('PnL by Group'!$A:$A,$BK52,'PnL by Group'!$AP:$AP)</f>
        <v>0</v>
      </c>
      <c r="AL52" s="32">
        <f>SUMIF('PnL by Group'!$A:$A,$BK52,'PnL by Group'!$AQ:$AQ)</f>
        <v>0</v>
      </c>
      <c r="AM52" s="32">
        <f>SUMIF('PnL by Group'!$A:$A,$BK52,'PnL by Group'!$AR:$AR)</f>
        <v>0</v>
      </c>
      <c r="AN52" s="32">
        <f>SUMIF('PnL by Group'!$A:$A,$BK52,'PnL by Group'!$AS:$AS)</f>
        <v>0</v>
      </c>
      <c r="AO52" s="32">
        <f>SUMIF('PnL by Group'!$A:$A,$BK52,'PnL by Group'!$AT:$AT)</f>
        <v>0</v>
      </c>
      <c r="AP52" s="32">
        <f>SUMIF('PnL by Group'!$A:$A,$BK52,'PnL by Group'!$AU:$AU)</f>
        <v>0</v>
      </c>
      <c r="AQ52" s="32">
        <f>SUMIF('PnL by Group'!$A:$A,$BK52,'PnL by Group'!$AV:$AV)</f>
        <v>0</v>
      </c>
      <c r="AR52" s="32">
        <f>SUMIF('PnL by Group'!$A:$A,$BK52,'PnL by Group'!$AW:$AW)</f>
        <v>0</v>
      </c>
      <c r="AS52" s="56">
        <f t="shared" si="5"/>
        <v>0</v>
      </c>
      <c r="AT52" s="46" t="e">
        <f t="shared" si="8"/>
        <v>#DIV/0!</v>
      </c>
      <c r="AV52" s="32">
        <f>SUMIF('PnL by Group'!$A:$A,$BK52,'PnL by Group'!$BA:$BA)</f>
        <v>0</v>
      </c>
      <c r="AW52" s="32">
        <f>SUMIF('PnL by Group'!$A:$A,$BK52,'PnL by Group'!$BB:$BB)</f>
        <v>0</v>
      </c>
      <c r="AX52" s="32">
        <f>SUMIF('PnL by Group'!$A:$A,$BK52,'PnL by Group'!$BC:$BC)</f>
        <v>0</v>
      </c>
      <c r="AY52" s="32">
        <f>SUMIF('PnL by Group'!$A:$A,$BK52,'PnL by Group'!$BD:$BD)</f>
        <v>0</v>
      </c>
      <c r="AZ52" s="32">
        <f>SUMIF('PnL by Group'!$A:$A,$BK52,'PnL by Group'!$BE:$BE)</f>
        <v>0</v>
      </c>
      <c r="BA52" s="32">
        <f>SUMIF('PnL by Group'!$A:$A,$BK52,'PnL by Group'!$BF:$BF)</f>
        <v>0</v>
      </c>
      <c r="BB52" s="32">
        <f>SUMIF('PnL by Group'!$A:$A,$BK52,'PnL by Group'!$BG:$BG)</f>
        <v>0</v>
      </c>
      <c r="BC52" s="32">
        <f>SUMIF('PnL by Group'!$A:$A,$BK52,'PnL by Group'!$BH:$BH)</f>
        <v>0</v>
      </c>
      <c r="BD52" s="32">
        <f>SUMIF('PnL by Group'!$A:$A,$BK52,'PnL by Group'!$BI:$BI)</f>
        <v>0</v>
      </c>
      <c r="BE52" s="32">
        <f>SUMIF('PnL by Group'!$A:$A,$BK52,'PnL by Group'!$BJ:$BJ)</f>
        <v>0</v>
      </c>
      <c r="BF52" s="32">
        <f>SUMIF('PnL by Group'!$A:$A,$BK52,'PnL by Group'!$BK:$BK)</f>
        <v>0</v>
      </c>
      <c r="BG52" s="32">
        <f>SUMIF('PnL by Group'!$A:$A,$BK52,'PnL by Group'!$BL:$BL)</f>
        <v>0</v>
      </c>
      <c r="BH52" s="56">
        <f t="shared" si="6"/>
        <v>0</v>
      </c>
      <c r="BI52" s="46" t="e">
        <f t="shared" si="9"/>
        <v>#DIV/0!</v>
      </c>
      <c r="BK52" s="2" t="s">
        <v>627</v>
      </c>
    </row>
    <row r="53" spans="1:63">
      <c r="A53" s="629"/>
      <c r="B53" s="29" t="s">
        <v>673</v>
      </c>
      <c r="C53" s="7">
        <f t="shared" si="96"/>
        <v>0</v>
      </c>
      <c r="D53" s="7">
        <f t="shared" si="96"/>
        <v>0</v>
      </c>
      <c r="E53" s="7">
        <f t="shared" si="96"/>
        <v>0</v>
      </c>
      <c r="F53" s="7">
        <f t="shared" si="96"/>
        <v>0</v>
      </c>
      <c r="G53" s="7">
        <f t="shared" si="96"/>
        <v>0</v>
      </c>
      <c r="H53" s="7">
        <f t="shared" si="96"/>
        <v>0</v>
      </c>
      <c r="I53" s="7">
        <f t="shared" si="96"/>
        <v>0</v>
      </c>
      <c r="J53" s="7">
        <f t="shared" si="96"/>
        <v>0</v>
      </c>
      <c r="K53" s="7">
        <f t="shared" si="96"/>
        <v>0</v>
      </c>
      <c r="L53" s="7">
        <f t="shared" si="96"/>
        <v>0</v>
      </c>
      <c r="M53" s="7">
        <f t="shared" si="96"/>
        <v>0</v>
      </c>
      <c r="N53" s="7">
        <f t="shared" si="96"/>
        <v>0</v>
      </c>
      <c r="O53" s="37">
        <f t="shared" si="73"/>
        <v>0</v>
      </c>
      <c r="P53" s="46" t="e">
        <f t="shared" si="11"/>
        <v>#DIV/0!</v>
      </c>
      <c r="R53" s="32">
        <f>SUMIF('PnL by Group'!$A:$A,$BK53,'PnL by Group'!$W:$W)</f>
        <v>0</v>
      </c>
      <c r="S53" s="32">
        <f>SUMIF('PnL by Group'!$A:$A,$BK53,'PnL by Group'!$X:$X)</f>
        <v>0</v>
      </c>
      <c r="T53" s="32">
        <f>SUMIF('PnL by Group'!$A:$A,$BK53,'PnL by Group'!$Y:$Y)</f>
        <v>0</v>
      </c>
      <c r="U53" s="32">
        <f>SUMIF('PnL by Group'!$A:$A,$BK53,'PnL by Group'!$Z:$Z)</f>
        <v>0</v>
      </c>
      <c r="V53" s="32">
        <f>SUMIF('PnL by Group'!$A:$A,$BK53,'PnL by Group'!$AA:$AA)</f>
        <v>0</v>
      </c>
      <c r="W53" s="32">
        <f>SUMIF('PnL by Group'!$A:$A,$BK53,'PnL by Group'!$AB:$AB)</f>
        <v>0</v>
      </c>
      <c r="X53" s="32">
        <f>SUMIF('PnL by Group'!$A:$A,$BK53,'PnL by Group'!$AC:$AC)</f>
        <v>0</v>
      </c>
      <c r="Y53" s="32">
        <f>SUMIF('PnL by Group'!$A:$A,$BK53,'PnL by Group'!$AD:$AD)</f>
        <v>0</v>
      </c>
      <c r="Z53" s="32">
        <f>SUMIF('PnL by Group'!$A:$A,$BK53,'PnL by Group'!$AE:$AE)</f>
        <v>0</v>
      </c>
      <c r="AA53" s="32">
        <f>SUMIF('PnL by Group'!$A:$A,$BK53,'PnL by Group'!$AF:$AF)</f>
        <v>0</v>
      </c>
      <c r="AB53" s="32">
        <f>SUMIF('PnL by Group'!$A:$A,$BK53,'PnL by Group'!$AG:$AG)</f>
        <v>0</v>
      </c>
      <c r="AC53" s="32">
        <f>SUMIF('PnL by Group'!$A:$A,$BK53,'PnL by Group'!$AH:$AH)</f>
        <v>0</v>
      </c>
      <c r="AD53" s="56">
        <f t="shared" si="3"/>
        <v>0</v>
      </c>
      <c r="AE53" s="46" t="e">
        <f t="shared" si="12"/>
        <v>#DIV/0!</v>
      </c>
      <c r="AG53" s="32">
        <f>SUMIF('PnL by Group'!$A:$A,$BK53,'PnL by Group'!$AL:$AL)</f>
        <v>0</v>
      </c>
      <c r="AH53" s="32">
        <f>SUMIF('PnL by Group'!$A:$A,$BK53,'PnL by Group'!$AM:$AM)</f>
        <v>0</v>
      </c>
      <c r="AI53" s="32">
        <f>SUMIF('PnL by Group'!$A:$A,$BK53,'PnL by Group'!$AN:$AN)</f>
        <v>0</v>
      </c>
      <c r="AJ53" s="32">
        <f>SUMIF('PnL by Group'!$A:$A,$BK53,'PnL by Group'!$AO:$AO)</f>
        <v>0</v>
      </c>
      <c r="AK53" s="32">
        <f>SUMIF('PnL by Group'!$A:$A,$BK53,'PnL by Group'!$AP:$AP)</f>
        <v>0</v>
      </c>
      <c r="AL53" s="32">
        <f>SUMIF('PnL by Group'!$A:$A,$BK53,'PnL by Group'!$AQ:$AQ)</f>
        <v>0</v>
      </c>
      <c r="AM53" s="32">
        <f>SUMIF('PnL by Group'!$A:$A,$BK53,'PnL by Group'!$AR:$AR)</f>
        <v>0</v>
      </c>
      <c r="AN53" s="32">
        <f>SUMIF('PnL by Group'!$A:$A,$BK53,'PnL by Group'!$AS:$AS)</f>
        <v>0</v>
      </c>
      <c r="AO53" s="32">
        <f>SUMIF('PnL by Group'!$A:$A,$BK53,'PnL by Group'!$AT:$AT)</f>
        <v>0</v>
      </c>
      <c r="AP53" s="32">
        <f>SUMIF('PnL by Group'!$A:$A,$BK53,'PnL by Group'!$AU:$AU)</f>
        <v>0</v>
      </c>
      <c r="AQ53" s="32">
        <f>SUMIF('PnL by Group'!$A:$A,$BK53,'PnL by Group'!$AV:$AV)</f>
        <v>0</v>
      </c>
      <c r="AR53" s="32">
        <f>SUMIF('PnL by Group'!$A:$A,$BK53,'PnL by Group'!$AW:$AW)</f>
        <v>0</v>
      </c>
      <c r="AS53" s="56">
        <f t="shared" si="5"/>
        <v>0</v>
      </c>
      <c r="AT53" s="46" t="e">
        <f t="shared" si="8"/>
        <v>#DIV/0!</v>
      </c>
      <c r="AV53" s="32">
        <f>SUMIF('PnL by Group'!$A:$A,$BK53,'PnL by Group'!$BA:$BA)</f>
        <v>0</v>
      </c>
      <c r="AW53" s="32">
        <f>SUMIF('PnL by Group'!$A:$A,$BK53,'PnL by Group'!$BB:$BB)</f>
        <v>0</v>
      </c>
      <c r="AX53" s="32">
        <f>SUMIF('PnL by Group'!$A:$A,$BK53,'PnL by Group'!$BC:$BC)</f>
        <v>0</v>
      </c>
      <c r="AY53" s="32">
        <f>SUMIF('PnL by Group'!$A:$A,$BK53,'PnL by Group'!$BD:$BD)</f>
        <v>0</v>
      </c>
      <c r="AZ53" s="32">
        <f>SUMIF('PnL by Group'!$A:$A,$BK53,'PnL by Group'!$BE:$BE)</f>
        <v>0</v>
      </c>
      <c r="BA53" s="32">
        <f>SUMIF('PnL by Group'!$A:$A,$BK53,'PnL by Group'!$BF:$BF)</f>
        <v>0</v>
      </c>
      <c r="BB53" s="32">
        <f>SUMIF('PnL by Group'!$A:$A,$BK53,'PnL by Group'!$BG:$BG)</f>
        <v>0</v>
      </c>
      <c r="BC53" s="32">
        <f>SUMIF('PnL by Group'!$A:$A,$BK53,'PnL by Group'!$BH:$BH)</f>
        <v>0</v>
      </c>
      <c r="BD53" s="32">
        <f>SUMIF('PnL by Group'!$A:$A,$BK53,'PnL by Group'!$BI:$BI)</f>
        <v>0</v>
      </c>
      <c r="BE53" s="32">
        <f>SUMIF('PnL by Group'!$A:$A,$BK53,'PnL by Group'!$BJ:$BJ)</f>
        <v>0</v>
      </c>
      <c r="BF53" s="32">
        <f>SUMIF('PnL by Group'!$A:$A,$BK53,'PnL by Group'!$BK:$BK)</f>
        <v>0</v>
      </c>
      <c r="BG53" s="32">
        <f>SUMIF('PnL by Group'!$A:$A,$BK53,'PnL by Group'!$BL:$BL)</f>
        <v>0</v>
      </c>
      <c r="BH53" s="56">
        <f t="shared" si="6"/>
        <v>0</v>
      </c>
      <c r="BI53" s="46" t="e">
        <f t="shared" si="9"/>
        <v>#DIV/0!</v>
      </c>
    </row>
    <row r="54" spans="1:63">
      <c r="A54" s="629"/>
      <c r="B54" s="29" t="s">
        <v>674</v>
      </c>
      <c r="C54" s="7">
        <f t="shared" si="96"/>
        <v>0</v>
      </c>
      <c r="D54" s="7">
        <f t="shared" si="96"/>
        <v>0</v>
      </c>
      <c r="E54" s="7">
        <f t="shared" si="96"/>
        <v>0</v>
      </c>
      <c r="F54" s="7">
        <f t="shared" si="96"/>
        <v>0</v>
      </c>
      <c r="G54" s="7">
        <f t="shared" si="96"/>
        <v>0</v>
      </c>
      <c r="H54" s="7">
        <f t="shared" si="96"/>
        <v>0</v>
      </c>
      <c r="I54" s="7">
        <f t="shared" si="96"/>
        <v>0</v>
      </c>
      <c r="J54" s="7">
        <f t="shared" si="96"/>
        <v>0</v>
      </c>
      <c r="K54" s="7">
        <f t="shared" si="96"/>
        <v>0</v>
      </c>
      <c r="L54" s="7">
        <f t="shared" si="96"/>
        <v>0</v>
      </c>
      <c r="M54" s="7">
        <f t="shared" si="96"/>
        <v>0</v>
      </c>
      <c r="N54" s="7">
        <f t="shared" si="96"/>
        <v>0</v>
      </c>
      <c r="O54" s="37">
        <f t="shared" si="73"/>
        <v>0</v>
      </c>
      <c r="P54" s="46" t="e">
        <f t="shared" si="11"/>
        <v>#DIV/0!</v>
      </c>
      <c r="R54" s="32">
        <f>SUMIF('PnL by Group'!$A:$A,$BK54,'PnL by Group'!$W:$W)</f>
        <v>0</v>
      </c>
      <c r="S54" s="32">
        <f>SUMIF('PnL by Group'!$A:$A,$BK54,'PnL by Group'!$X:$X)</f>
        <v>0</v>
      </c>
      <c r="T54" s="32">
        <f>SUMIF('PnL by Group'!$A:$A,$BK54,'PnL by Group'!$Y:$Y)</f>
        <v>0</v>
      </c>
      <c r="U54" s="32">
        <f>SUMIF('PnL by Group'!$A:$A,$BK54,'PnL by Group'!$Z:$Z)</f>
        <v>0</v>
      </c>
      <c r="V54" s="32">
        <f>SUMIF('PnL by Group'!$A:$A,$BK54,'PnL by Group'!$AA:$AA)</f>
        <v>0</v>
      </c>
      <c r="W54" s="32">
        <f>SUMIF('PnL by Group'!$A:$A,$BK54,'PnL by Group'!$AB:$AB)</f>
        <v>0</v>
      </c>
      <c r="X54" s="32">
        <f>SUMIF('PnL by Group'!$A:$A,$BK54,'PnL by Group'!$AC:$AC)</f>
        <v>0</v>
      </c>
      <c r="Y54" s="32">
        <f>SUMIF('PnL by Group'!$A:$A,$BK54,'PnL by Group'!$AD:$AD)</f>
        <v>0</v>
      </c>
      <c r="Z54" s="32">
        <f>SUMIF('PnL by Group'!$A:$A,$BK54,'PnL by Group'!$AE:$AE)</f>
        <v>0</v>
      </c>
      <c r="AA54" s="32">
        <f>SUMIF('PnL by Group'!$A:$A,$BK54,'PnL by Group'!$AF:$AF)</f>
        <v>0</v>
      </c>
      <c r="AB54" s="32">
        <f>SUMIF('PnL by Group'!$A:$A,$BK54,'PnL by Group'!$AG:$AG)</f>
        <v>0</v>
      </c>
      <c r="AC54" s="32">
        <f>SUMIF('PnL by Group'!$A:$A,$BK54,'PnL by Group'!$AH:$AH)</f>
        <v>0</v>
      </c>
      <c r="AD54" s="56">
        <f t="shared" si="3"/>
        <v>0</v>
      </c>
      <c r="AE54" s="46" t="e">
        <f t="shared" si="12"/>
        <v>#DIV/0!</v>
      </c>
      <c r="AG54" s="32">
        <f>SUMIF('PnL by Group'!$A:$A,$BK54,'PnL by Group'!$AL:$AL)</f>
        <v>0</v>
      </c>
      <c r="AH54" s="32">
        <f>SUMIF('PnL by Group'!$A:$A,$BK54,'PnL by Group'!$AM:$AM)</f>
        <v>0</v>
      </c>
      <c r="AI54" s="32">
        <f>SUMIF('PnL by Group'!$A:$A,$BK54,'PnL by Group'!$AN:$AN)</f>
        <v>0</v>
      </c>
      <c r="AJ54" s="32">
        <f>SUMIF('PnL by Group'!$A:$A,$BK54,'PnL by Group'!$AO:$AO)</f>
        <v>0</v>
      </c>
      <c r="AK54" s="32">
        <f>SUMIF('PnL by Group'!$A:$A,$BK54,'PnL by Group'!$AP:$AP)</f>
        <v>0</v>
      </c>
      <c r="AL54" s="32">
        <f>SUMIF('PnL by Group'!$A:$A,$BK54,'PnL by Group'!$AQ:$AQ)</f>
        <v>0</v>
      </c>
      <c r="AM54" s="32">
        <f>SUMIF('PnL by Group'!$A:$A,$BK54,'PnL by Group'!$AR:$AR)</f>
        <v>0</v>
      </c>
      <c r="AN54" s="32">
        <f>SUMIF('PnL by Group'!$A:$A,$BK54,'PnL by Group'!$AS:$AS)</f>
        <v>0</v>
      </c>
      <c r="AO54" s="32">
        <f>SUMIF('PnL by Group'!$A:$A,$BK54,'PnL by Group'!$AT:$AT)</f>
        <v>0</v>
      </c>
      <c r="AP54" s="32">
        <f>SUMIF('PnL by Group'!$A:$A,$BK54,'PnL by Group'!$AU:$AU)</f>
        <v>0</v>
      </c>
      <c r="AQ54" s="32">
        <f>SUMIF('PnL by Group'!$A:$A,$BK54,'PnL by Group'!$AV:$AV)</f>
        <v>0</v>
      </c>
      <c r="AR54" s="32">
        <f>SUMIF('PnL by Group'!$A:$A,$BK54,'PnL by Group'!$AW:$AW)</f>
        <v>0</v>
      </c>
      <c r="AS54" s="56">
        <f t="shared" si="5"/>
        <v>0</v>
      </c>
      <c r="AT54" s="46" t="e">
        <f t="shared" si="8"/>
        <v>#DIV/0!</v>
      </c>
      <c r="AV54" s="32">
        <f>SUMIF('PnL by Group'!$A:$A,$BK54,'PnL by Group'!$BA:$BA)</f>
        <v>0</v>
      </c>
      <c r="AW54" s="32">
        <f>SUMIF('PnL by Group'!$A:$A,$BK54,'PnL by Group'!$BB:$BB)</f>
        <v>0</v>
      </c>
      <c r="AX54" s="32">
        <f>SUMIF('PnL by Group'!$A:$A,$BK54,'PnL by Group'!$BC:$BC)</f>
        <v>0</v>
      </c>
      <c r="AY54" s="32">
        <f>SUMIF('PnL by Group'!$A:$A,$BK54,'PnL by Group'!$BD:$BD)</f>
        <v>0</v>
      </c>
      <c r="AZ54" s="32">
        <f>SUMIF('PnL by Group'!$A:$A,$BK54,'PnL by Group'!$BE:$BE)</f>
        <v>0</v>
      </c>
      <c r="BA54" s="32">
        <f>SUMIF('PnL by Group'!$A:$A,$BK54,'PnL by Group'!$BF:$BF)</f>
        <v>0</v>
      </c>
      <c r="BB54" s="32">
        <f>SUMIF('PnL by Group'!$A:$A,$BK54,'PnL by Group'!$BG:$BG)</f>
        <v>0</v>
      </c>
      <c r="BC54" s="32">
        <f>SUMIF('PnL by Group'!$A:$A,$BK54,'PnL by Group'!$BH:$BH)</f>
        <v>0</v>
      </c>
      <c r="BD54" s="32">
        <f>SUMIF('PnL by Group'!$A:$A,$BK54,'PnL by Group'!$BI:$BI)</f>
        <v>0</v>
      </c>
      <c r="BE54" s="32">
        <f>SUMIF('PnL by Group'!$A:$A,$BK54,'PnL by Group'!$BJ:$BJ)</f>
        <v>0</v>
      </c>
      <c r="BF54" s="32">
        <f>SUMIF('PnL by Group'!$A:$A,$BK54,'PnL by Group'!$BK:$BK)</f>
        <v>0</v>
      </c>
      <c r="BG54" s="32">
        <f>SUMIF('PnL by Group'!$A:$A,$BK54,'PnL by Group'!$BL:$BL)</f>
        <v>0</v>
      </c>
      <c r="BH54" s="56">
        <f t="shared" si="6"/>
        <v>0</v>
      </c>
      <c r="BI54" s="46" t="e">
        <f t="shared" si="9"/>
        <v>#DIV/0!</v>
      </c>
      <c r="BK54" s="2" t="s">
        <v>628</v>
      </c>
    </row>
    <row r="55" spans="1:63">
      <c r="A55" s="30"/>
      <c r="B55" s="30" t="s">
        <v>675</v>
      </c>
      <c r="C55" s="31">
        <f>SUM(C52:C54)</f>
        <v>0</v>
      </c>
      <c r="D55" s="31">
        <f t="shared" ref="D55:N55" si="97">SUM(D52:D54)</f>
        <v>0</v>
      </c>
      <c r="E55" s="31">
        <f t="shared" si="97"/>
        <v>0</v>
      </c>
      <c r="F55" s="31">
        <f t="shared" si="97"/>
        <v>0</v>
      </c>
      <c r="G55" s="31">
        <f t="shared" si="97"/>
        <v>0</v>
      </c>
      <c r="H55" s="31">
        <f t="shared" si="97"/>
        <v>0</v>
      </c>
      <c r="I55" s="31">
        <f t="shared" si="97"/>
        <v>0</v>
      </c>
      <c r="J55" s="31">
        <f t="shared" si="97"/>
        <v>0</v>
      </c>
      <c r="K55" s="31">
        <f t="shared" si="97"/>
        <v>0</v>
      </c>
      <c r="L55" s="31">
        <f t="shared" si="97"/>
        <v>0</v>
      </c>
      <c r="M55" s="31">
        <f t="shared" si="97"/>
        <v>0</v>
      </c>
      <c r="N55" s="31">
        <f t="shared" si="97"/>
        <v>0</v>
      </c>
      <c r="O55" s="47">
        <f t="shared" si="73"/>
        <v>0</v>
      </c>
      <c r="P55" s="48" t="e">
        <f t="shared" si="11"/>
        <v>#DIV/0!</v>
      </c>
      <c r="R55" s="31">
        <f t="shared" ref="R55:AC55" si="98">SUM(R52:R54)</f>
        <v>0</v>
      </c>
      <c r="S55" s="31">
        <f t="shared" si="98"/>
        <v>0</v>
      </c>
      <c r="T55" s="31">
        <f t="shared" si="98"/>
        <v>0</v>
      </c>
      <c r="U55" s="31">
        <f t="shared" si="98"/>
        <v>0</v>
      </c>
      <c r="V55" s="31">
        <f t="shared" si="98"/>
        <v>0</v>
      </c>
      <c r="W55" s="31">
        <f t="shared" si="98"/>
        <v>0</v>
      </c>
      <c r="X55" s="31">
        <f t="shared" si="98"/>
        <v>0</v>
      </c>
      <c r="Y55" s="31">
        <f t="shared" si="98"/>
        <v>0</v>
      </c>
      <c r="Z55" s="31">
        <f t="shared" si="98"/>
        <v>0</v>
      </c>
      <c r="AA55" s="31">
        <f t="shared" si="98"/>
        <v>0</v>
      </c>
      <c r="AB55" s="31">
        <f t="shared" si="98"/>
        <v>0</v>
      </c>
      <c r="AC55" s="31">
        <f t="shared" si="98"/>
        <v>0</v>
      </c>
      <c r="AD55" s="47">
        <f t="shared" si="3"/>
        <v>0</v>
      </c>
      <c r="AE55" s="48" t="e">
        <f t="shared" si="12"/>
        <v>#DIV/0!</v>
      </c>
      <c r="AG55" s="31">
        <f>SUM(AG52:AG54)</f>
        <v>0</v>
      </c>
      <c r="AH55" s="31">
        <f t="shared" ref="AH55:AR55" si="99">SUM(AH52:AH54)</f>
        <v>0</v>
      </c>
      <c r="AI55" s="31">
        <f t="shared" si="99"/>
        <v>0</v>
      </c>
      <c r="AJ55" s="31">
        <f t="shared" si="99"/>
        <v>0</v>
      </c>
      <c r="AK55" s="31">
        <f t="shared" si="99"/>
        <v>0</v>
      </c>
      <c r="AL55" s="31">
        <f t="shared" si="99"/>
        <v>0</v>
      </c>
      <c r="AM55" s="31">
        <f t="shared" si="99"/>
        <v>0</v>
      </c>
      <c r="AN55" s="31">
        <f t="shared" si="99"/>
        <v>0</v>
      </c>
      <c r="AO55" s="31">
        <f t="shared" si="99"/>
        <v>0</v>
      </c>
      <c r="AP55" s="31">
        <f t="shared" si="99"/>
        <v>0</v>
      </c>
      <c r="AQ55" s="31">
        <f t="shared" si="99"/>
        <v>0</v>
      </c>
      <c r="AR55" s="31">
        <f t="shared" si="99"/>
        <v>0</v>
      </c>
      <c r="AS55" s="47">
        <f t="shared" si="5"/>
        <v>0</v>
      </c>
      <c r="AT55" s="48" t="e">
        <f t="shared" si="8"/>
        <v>#DIV/0!</v>
      </c>
      <c r="AV55" s="31">
        <f>SUM(AV52:AV54)</f>
        <v>0</v>
      </c>
      <c r="AW55" s="31">
        <f t="shared" ref="AW55:BG55" si="100">SUM(AW52:AW54)</f>
        <v>0</v>
      </c>
      <c r="AX55" s="31">
        <f t="shared" si="100"/>
        <v>0</v>
      </c>
      <c r="AY55" s="31">
        <f t="shared" si="100"/>
        <v>0</v>
      </c>
      <c r="AZ55" s="31">
        <f t="shared" si="100"/>
        <v>0</v>
      </c>
      <c r="BA55" s="31">
        <f t="shared" si="100"/>
        <v>0</v>
      </c>
      <c r="BB55" s="31">
        <f t="shared" si="100"/>
        <v>0</v>
      </c>
      <c r="BC55" s="31">
        <f t="shared" si="100"/>
        <v>0</v>
      </c>
      <c r="BD55" s="31">
        <f t="shared" si="100"/>
        <v>0</v>
      </c>
      <c r="BE55" s="31">
        <f t="shared" si="100"/>
        <v>0</v>
      </c>
      <c r="BF55" s="31">
        <f t="shared" si="100"/>
        <v>0</v>
      </c>
      <c r="BG55" s="31">
        <f t="shared" si="100"/>
        <v>0</v>
      </c>
      <c r="BH55" s="47">
        <f t="shared" si="6"/>
        <v>0</v>
      </c>
      <c r="BI55" s="48" t="e">
        <f t="shared" si="9"/>
        <v>#DIV/0!</v>
      </c>
    </row>
    <row r="56" spans="1:63">
      <c r="A56" s="32" t="s">
        <v>676</v>
      </c>
      <c r="B56" s="29"/>
      <c r="C56" s="7">
        <f t="shared" ref="C56:N56" si="101">R56+AG56+AV56</f>
        <v>0</v>
      </c>
      <c r="D56" s="7">
        <f t="shared" si="101"/>
        <v>0</v>
      </c>
      <c r="E56" s="7">
        <f t="shared" si="101"/>
        <v>0</v>
      </c>
      <c r="F56" s="7">
        <f t="shared" si="101"/>
        <v>0</v>
      </c>
      <c r="G56" s="7">
        <f t="shared" si="101"/>
        <v>0</v>
      </c>
      <c r="H56" s="7">
        <f t="shared" si="101"/>
        <v>0</v>
      </c>
      <c r="I56" s="7">
        <f t="shared" si="101"/>
        <v>0</v>
      </c>
      <c r="J56" s="7">
        <f t="shared" si="101"/>
        <v>0</v>
      </c>
      <c r="K56" s="7">
        <f t="shared" si="101"/>
        <v>0</v>
      </c>
      <c r="L56" s="7">
        <f t="shared" si="101"/>
        <v>0</v>
      </c>
      <c r="M56" s="7">
        <f t="shared" si="101"/>
        <v>0</v>
      </c>
      <c r="N56" s="7">
        <f t="shared" si="101"/>
        <v>0</v>
      </c>
      <c r="O56" s="37">
        <f t="shared" si="73"/>
        <v>0</v>
      </c>
      <c r="P56" s="49" t="e">
        <f t="shared" si="11"/>
        <v>#DIV/0!</v>
      </c>
      <c r="R56" s="32">
        <f>SUMIF('PnL by Group'!$A:$A,$BK56,'PnL by Group'!$W:$W)</f>
        <v>0</v>
      </c>
      <c r="S56" s="32">
        <f>SUMIF('PnL by Group'!$A:$A,$BK56,'PnL by Group'!$X:$X)</f>
        <v>0</v>
      </c>
      <c r="T56" s="32">
        <f>SUMIF('PnL by Group'!$A:$A,$BK56,'PnL by Group'!$Y:$Y)</f>
        <v>0</v>
      </c>
      <c r="U56" s="32">
        <f>SUMIF('PnL by Group'!$A:$A,$BK56,'PnL by Group'!$Z:$Z)</f>
        <v>0</v>
      </c>
      <c r="V56" s="32">
        <f>SUMIF('PnL by Group'!$A:$A,$BK56,'PnL by Group'!$AA:$AA)</f>
        <v>0</v>
      </c>
      <c r="W56" s="32">
        <f>SUMIF('PnL by Group'!$A:$A,$BK56,'PnL by Group'!$AB:$AB)</f>
        <v>0</v>
      </c>
      <c r="X56" s="32">
        <f>SUMIF('PnL by Group'!$A:$A,$BK56,'PnL by Group'!$AC:$AC)</f>
        <v>0</v>
      </c>
      <c r="Y56" s="32">
        <f>SUMIF('PnL by Group'!$A:$A,$BK56,'PnL by Group'!$AD:$AD)</f>
        <v>0</v>
      </c>
      <c r="Z56" s="32">
        <f>SUMIF('PnL by Group'!$A:$A,$BK56,'PnL by Group'!$AE:$AE)</f>
        <v>0</v>
      </c>
      <c r="AA56" s="32">
        <f>SUMIF('PnL by Group'!$A:$A,$BK56,'PnL by Group'!$AF:$AF)</f>
        <v>0</v>
      </c>
      <c r="AB56" s="32">
        <f>SUMIF('PnL by Group'!$A:$A,$BK56,'PnL by Group'!$AG:$AG)</f>
        <v>0</v>
      </c>
      <c r="AC56" s="32">
        <f>SUMIF('PnL by Group'!$A:$A,$BK56,'PnL by Group'!$AH:$AH)</f>
        <v>0</v>
      </c>
      <c r="AD56" s="56">
        <f t="shared" si="3"/>
        <v>0</v>
      </c>
      <c r="AE56" s="49" t="e">
        <f t="shared" si="12"/>
        <v>#DIV/0!</v>
      </c>
      <c r="AG56" s="32">
        <f>SUMIF('PnL by Group'!$A:$A,$BK56,'PnL by Group'!$AL:$AL)</f>
        <v>0</v>
      </c>
      <c r="AH56" s="32">
        <f>SUMIF('PnL by Group'!$A:$A,$BK56,'PnL by Group'!$AM:$AM)</f>
        <v>0</v>
      </c>
      <c r="AI56" s="32">
        <f>SUMIF('PnL by Group'!$A:$A,$BK56,'PnL by Group'!$AN:$AN)</f>
        <v>0</v>
      </c>
      <c r="AJ56" s="32">
        <f>SUMIF('PnL by Group'!$A:$A,$BK56,'PnL by Group'!$AO:$AO)</f>
        <v>0</v>
      </c>
      <c r="AK56" s="32">
        <f>SUMIF('PnL by Group'!$A:$A,$BK56,'PnL by Group'!$AP:$AP)</f>
        <v>0</v>
      </c>
      <c r="AL56" s="32">
        <f>SUMIF('PnL by Group'!$A:$A,$BK56,'PnL by Group'!$AQ:$AQ)</f>
        <v>0</v>
      </c>
      <c r="AM56" s="32">
        <f>SUMIF('PnL by Group'!$A:$A,$BK56,'PnL by Group'!$AR:$AR)</f>
        <v>0</v>
      </c>
      <c r="AN56" s="32">
        <f>SUMIF('PnL by Group'!$A:$A,$BK56,'PnL by Group'!$AS:$AS)</f>
        <v>0</v>
      </c>
      <c r="AO56" s="32">
        <f>SUMIF('PnL by Group'!$A:$A,$BK56,'PnL by Group'!$AT:$AT)</f>
        <v>0</v>
      </c>
      <c r="AP56" s="32">
        <f>SUMIF('PnL by Group'!$A:$A,$BK56,'PnL by Group'!$AU:$AU)</f>
        <v>0</v>
      </c>
      <c r="AQ56" s="32">
        <f>SUMIF('PnL by Group'!$A:$A,$BK56,'PnL by Group'!$AV:$AV)</f>
        <v>0</v>
      </c>
      <c r="AR56" s="32">
        <f>SUMIF('PnL by Group'!$A:$A,$BK56,'PnL by Group'!$AW:$AW)</f>
        <v>0</v>
      </c>
      <c r="AS56" s="56">
        <f t="shared" si="5"/>
        <v>0</v>
      </c>
      <c r="AT56" s="49" t="e">
        <f t="shared" si="8"/>
        <v>#DIV/0!</v>
      </c>
      <c r="AV56" s="32">
        <f>SUMIF('PnL by Group'!$A:$A,$BK56,'PnL by Group'!$BA:$BA)</f>
        <v>0</v>
      </c>
      <c r="AW56" s="32">
        <f>SUMIF('PnL by Group'!$A:$A,$BK56,'PnL by Group'!$BB:$BB)</f>
        <v>0</v>
      </c>
      <c r="AX56" s="32">
        <f>SUMIF('PnL by Group'!$A:$A,$BK56,'PnL by Group'!$BC:$BC)</f>
        <v>0</v>
      </c>
      <c r="AY56" s="32">
        <f>SUMIF('PnL by Group'!$A:$A,$BK56,'PnL by Group'!$BD:$BD)</f>
        <v>0</v>
      </c>
      <c r="AZ56" s="32">
        <f>SUMIF('PnL by Group'!$A:$A,$BK56,'PnL by Group'!$BE:$BE)</f>
        <v>0</v>
      </c>
      <c r="BA56" s="32">
        <f>SUMIF('PnL by Group'!$A:$A,$BK56,'PnL by Group'!$BF:$BF)</f>
        <v>0</v>
      </c>
      <c r="BB56" s="32">
        <f>SUMIF('PnL by Group'!$A:$A,$BK56,'PnL by Group'!$BG:$BG)</f>
        <v>0</v>
      </c>
      <c r="BC56" s="32">
        <f>SUMIF('PnL by Group'!$A:$A,$BK56,'PnL by Group'!$BH:$BH)</f>
        <v>0</v>
      </c>
      <c r="BD56" s="32">
        <f>SUMIF('PnL by Group'!$A:$A,$BK56,'PnL by Group'!$BI:$BI)</f>
        <v>0</v>
      </c>
      <c r="BE56" s="32">
        <f>SUMIF('PnL by Group'!$A:$A,$BK56,'PnL by Group'!$BJ:$BJ)</f>
        <v>0</v>
      </c>
      <c r="BF56" s="32">
        <f>SUMIF('PnL by Group'!$A:$A,$BK56,'PnL by Group'!$BK:$BK)</f>
        <v>0</v>
      </c>
      <c r="BG56" s="32">
        <f>SUMIF('PnL by Group'!$A:$A,$BK56,'PnL by Group'!$BL:$BL)</f>
        <v>0</v>
      </c>
      <c r="BH56" s="56">
        <f t="shared" si="6"/>
        <v>0</v>
      </c>
      <c r="BI56" s="49" t="e">
        <f t="shared" si="9"/>
        <v>#DIV/0!</v>
      </c>
    </row>
    <row r="57" spans="1:63" ht="15.5">
      <c r="A57" s="33" t="s">
        <v>677</v>
      </c>
      <c r="B57" s="34"/>
      <c r="C57" s="35">
        <f>C46-C55+C51</f>
        <v>0</v>
      </c>
      <c r="D57" s="35">
        <f t="shared" ref="D57:N57" si="102">D46-D55+D51</f>
        <v>0</v>
      </c>
      <c r="E57" s="35">
        <f t="shared" si="102"/>
        <v>0</v>
      </c>
      <c r="F57" s="35">
        <f t="shared" si="102"/>
        <v>0</v>
      </c>
      <c r="G57" s="35">
        <f t="shared" si="102"/>
        <v>0</v>
      </c>
      <c r="H57" s="35">
        <f t="shared" si="102"/>
        <v>0</v>
      </c>
      <c r="I57" s="35">
        <f t="shared" si="102"/>
        <v>0</v>
      </c>
      <c r="J57" s="35">
        <f t="shared" si="102"/>
        <v>0</v>
      </c>
      <c r="K57" s="35">
        <f t="shared" si="102"/>
        <v>0</v>
      </c>
      <c r="L57" s="35">
        <f t="shared" si="102"/>
        <v>0</v>
      </c>
      <c r="M57" s="35">
        <f t="shared" si="102"/>
        <v>0</v>
      </c>
      <c r="N57" s="35">
        <f t="shared" si="102"/>
        <v>0</v>
      </c>
      <c r="O57" s="35">
        <f t="shared" si="73"/>
        <v>0</v>
      </c>
      <c r="P57" s="50" t="e">
        <f t="shared" si="11"/>
        <v>#DIV/0!</v>
      </c>
      <c r="R57" s="35">
        <f>R46-R55+R51</f>
        <v>0</v>
      </c>
      <c r="S57" s="35">
        <f t="shared" ref="S57:AC57" si="103">S46-S55+S51</f>
        <v>0</v>
      </c>
      <c r="T57" s="35">
        <f t="shared" si="103"/>
        <v>0</v>
      </c>
      <c r="U57" s="35">
        <f t="shared" si="103"/>
        <v>0</v>
      </c>
      <c r="V57" s="35">
        <f t="shared" si="103"/>
        <v>0</v>
      </c>
      <c r="W57" s="35">
        <f t="shared" si="103"/>
        <v>0</v>
      </c>
      <c r="X57" s="35">
        <f t="shared" si="103"/>
        <v>0</v>
      </c>
      <c r="Y57" s="35">
        <f t="shared" si="103"/>
        <v>0</v>
      </c>
      <c r="Z57" s="35">
        <f t="shared" si="103"/>
        <v>0</v>
      </c>
      <c r="AA57" s="35">
        <f t="shared" si="103"/>
        <v>0</v>
      </c>
      <c r="AB57" s="35">
        <f t="shared" si="103"/>
        <v>0</v>
      </c>
      <c r="AC57" s="35">
        <f t="shared" si="103"/>
        <v>0</v>
      </c>
      <c r="AD57" s="35">
        <f t="shared" si="3"/>
        <v>0</v>
      </c>
      <c r="AE57" s="50" t="e">
        <f t="shared" si="12"/>
        <v>#DIV/0!</v>
      </c>
      <c r="AG57" s="35">
        <f>AG46-AG55+AG51</f>
        <v>0</v>
      </c>
      <c r="AH57" s="35">
        <f t="shared" ref="AH57:AR57" si="104">AH46-AH55+AH51</f>
        <v>0</v>
      </c>
      <c r="AI57" s="35">
        <f t="shared" si="104"/>
        <v>0</v>
      </c>
      <c r="AJ57" s="35">
        <f t="shared" si="104"/>
        <v>0</v>
      </c>
      <c r="AK57" s="35">
        <f t="shared" si="104"/>
        <v>0</v>
      </c>
      <c r="AL57" s="35">
        <f t="shared" si="104"/>
        <v>0</v>
      </c>
      <c r="AM57" s="35">
        <f t="shared" si="104"/>
        <v>0</v>
      </c>
      <c r="AN57" s="35">
        <f t="shared" si="104"/>
        <v>0</v>
      </c>
      <c r="AO57" s="35">
        <f t="shared" si="104"/>
        <v>0</v>
      </c>
      <c r="AP57" s="35">
        <f t="shared" si="104"/>
        <v>0</v>
      </c>
      <c r="AQ57" s="35">
        <f t="shared" si="104"/>
        <v>0</v>
      </c>
      <c r="AR57" s="35">
        <f t="shared" si="104"/>
        <v>0</v>
      </c>
      <c r="AS57" s="35">
        <f t="shared" si="5"/>
        <v>0</v>
      </c>
      <c r="AT57" s="50" t="e">
        <f t="shared" si="8"/>
        <v>#DIV/0!</v>
      </c>
      <c r="AV57" s="35">
        <f>AV46-AV55+AV51</f>
        <v>0</v>
      </c>
      <c r="AW57" s="35">
        <f t="shared" ref="AW57:BG57" si="105">AW46-AW55+AW51</f>
        <v>0</v>
      </c>
      <c r="AX57" s="35">
        <f t="shared" si="105"/>
        <v>0</v>
      </c>
      <c r="AY57" s="35">
        <f t="shared" si="105"/>
        <v>0</v>
      </c>
      <c r="AZ57" s="35">
        <f t="shared" si="105"/>
        <v>0</v>
      </c>
      <c r="BA57" s="35">
        <f t="shared" si="105"/>
        <v>0</v>
      </c>
      <c r="BB57" s="35">
        <f t="shared" si="105"/>
        <v>0</v>
      </c>
      <c r="BC57" s="35">
        <f t="shared" si="105"/>
        <v>0</v>
      </c>
      <c r="BD57" s="35">
        <f t="shared" si="105"/>
        <v>0</v>
      </c>
      <c r="BE57" s="35">
        <f t="shared" si="105"/>
        <v>0</v>
      </c>
      <c r="BF57" s="35">
        <f t="shared" si="105"/>
        <v>0</v>
      </c>
      <c r="BG57" s="35">
        <f t="shared" si="105"/>
        <v>0</v>
      </c>
      <c r="BH57" s="35">
        <f t="shared" si="6"/>
        <v>0</v>
      </c>
      <c r="BI57" s="50" t="e">
        <f t="shared" si="9"/>
        <v>#DIV/0!</v>
      </c>
    </row>
    <row r="58" spans="1:63">
      <c r="A58" s="32"/>
      <c r="B58" s="29" t="s">
        <v>532</v>
      </c>
      <c r="C58" s="7">
        <f t="shared" ref="C58:N58" si="106">R58+AG58+AV58</f>
        <v>0</v>
      </c>
      <c r="D58" s="7">
        <f t="shared" si="106"/>
        <v>0</v>
      </c>
      <c r="E58" s="7">
        <f t="shared" si="106"/>
        <v>0</v>
      </c>
      <c r="F58" s="7">
        <f t="shared" si="106"/>
        <v>0</v>
      </c>
      <c r="G58" s="7">
        <f t="shared" si="106"/>
        <v>0</v>
      </c>
      <c r="H58" s="7">
        <f t="shared" si="106"/>
        <v>0</v>
      </c>
      <c r="I58" s="7">
        <f t="shared" si="106"/>
        <v>0</v>
      </c>
      <c r="J58" s="7">
        <f t="shared" si="106"/>
        <v>0</v>
      </c>
      <c r="K58" s="7">
        <f t="shared" si="106"/>
        <v>0</v>
      </c>
      <c r="L58" s="7">
        <f t="shared" si="106"/>
        <v>0</v>
      </c>
      <c r="M58" s="7">
        <f t="shared" si="106"/>
        <v>0</v>
      </c>
      <c r="N58" s="7">
        <f t="shared" si="106"/>
        <v>0</v>
      </c>
      <c r="O58" s="37">
        <f t="shared" si="73"/>
        <v>0</v>
      </c>
      <c r="P58" s="49" t="e">
        <f t="shared" si="11"/>
        <v>#DIV/0!</v>
      </c>
      <c r="R58" s="32">
        <f>SUMIF('PnL by Group'!$A:$A,$BK58,'PnL by Group'!$W:$W)</f>
        <v>0</v>
      </c>
      <c r="S58" s="32">
        <f>SUMIF('PnL by Group'!$A:$A,$BK58,'PnL by Group'!$X:$X)</f>
        <v>0</v>
      </c>
      <c r="T58" s="32">
        <f>SUMIF('PnL by Group'!$A:$A,$BK58,'PnL by Group'!$Y:$Y)</f>
        <v>0</v>
      </c>
      <c r="U58" s="32">
        <f>SUMIF('PnL by Group'!$A:$A,$BK58,'PnL by Group'!$Z:$Z)</f>
        <v>0</v>
      </c>
      <c r="V58" s="32">
        <f>SUMIF('PnL by Group'!$A:$A,$BK58,'PnL by Group'!$AA:$AA)</f>
        <v>0</v>
      </c>
      <c r="W58" s="32">
        <f>SUMIF('PnL by Group'!$A:$A,$BK58,'PnL by Group'!$AB:$AB)</f>
        <v>0</v>
      </c>
      <c r="X58" s="32">
        <f>SUMIF('PnL by Group'!$A:$A,$BK58,'PnL by Group'!$AC:$AC)</f>
        <v>0</v>
      </c>
      <c r="Y58" s="32">
        <f>SUMIF('PnL by Group'!$A:$A,$BK58,'PnL by Group'!$AD:$AD)</f>
        <v>0</v>
      </c>
      <c r="Z58" s="32">
        <f>SUMIF('PnL by Group'!$A:$A,$BK58,'PnL by Group'!$AE:$AE)</f>
        <v>0</v>
      </c>
      <c r="AA58" s="32">
        <f>SUMIF('PnL by Group'!$A:$A,$BK58,'PnL by Group'!$AF:$AF)</f>
        <v>0</v>
      </c>
      <c r="AB58" s="32">
        <f>SUMIF('PnL by Group'!$A:$A,$BK58,'PnL by Group'!$AG:$AG)</f>
        <v>0</v>
      </c>
      <c r="AC58" s="32">
        <f>SUMIF('PnL by Group'!$A:$A,$BK58,'PnL by Group'!$AH:$AH)</f>
        <v>0</v>
      </c>
      <c r="AD58" s="56">
        <f t="shared" si="3"/>
        <v>0</v>
      </c>
      <c r="AE58" s="49" t="e">
        <f t="shared" si="12"/>
        <v>#DIV/0!</v>
      </c>
      <c r="AG58" s="32">
        <f>SUMIF('PnL by Group'!$A:$A,$BK58,'PnL by Group'!$AL:$AL)</f>
        <v>0</v>
      </c>
      <c r="AH58" s="32">
        <f>SUMIF('PnL by Group'!$A:$A,$BK58,'PnL by Group'!$AM:$AM)</f>
        <v>0</v>
      </c>
      <c r="AI58" s="32">
        <f>SUMIF('PnL by Group'!$A:$A,$BK58,'PnL by Group'!$AN:$AN)</f>
        <v>0</v>
      </c>
      <c r="AJ58" s="32">
        <f>SUMIF('PnL by Group'!$A:$A,$BK58,'PnL by Group'!$AO:$AO)</f>
        <v>0</v>
      </c>
      <c r="AK58" s="32">
        <f>SUMIF('PnL by Group'!$A:$A,$BK58,'PnL by Group'!$AP:$AP)</f>
        <v>0</v>
      </c>
      <c r="AL58" s="32">
        <f>SUMIF('PnL by Group'!$A:$A,$BK58,'PnL by Group'!$AQ:$AQ)</f>
        <v>0</v>
      </c>
      <c r="AM58" s="32">
        <f>SUMIF('PnL by Group'!$A:$A,$BK58,'PnL by Group'!$AR:$AR)</f>
        <v>0</v>
      </c>
      <c r="AN58" s="32">
        <f>SUMIF('PnL by Group'!$A:$A,$BK58,'PnL by Group'!$AS:$AS)</f>
        <v>0</v>
      </c>
      <c r="AO58" s="32">
        <f>SUMIF('PnL by Group'!$A:$A,$BK58,'PnL by Group'!$AT:$AT)</f>
        <v>0</v>
      </c>
      <c r="AP58" s="32">
        <f>SUMIF('PnL by Group'!$A:$A,$BK58,'PnL by Group'!$AU:$AU)</f>
        <v>0</v>
      </c>
      <c r="AQ58" s="32">
        <f>SUMIF('PnL by Group'!$A:$A,$BK58,'PnL by Group'!$AV:$AV)</f>
        <v>0</v>
      </c>
      <c r="AR58" s="32">
        <f>SUMIF('PnL by Group'!$A:$A,$BK58,'PnL by Group'!$AW:$AW)</f>
        <v>0</v>
      </c>
      <c r="AS58" s="56">
        <f t="shared" si="5"/>
        <v>0</v>
      </c>
      <c r="AT58" s="49" t="e">
        <f t="shared" si="8"/>
        <v>#DIV/0!</v>
      </c>
      <c r="AV58" s="32">
        <f>SUMIF('PnL by Group'!$A:$A,$BK58,'PnL by Group'!$BA:$BA)</f>
        <v>0</v>
      </c>
      <c r="AW58" s="32">
        <f>SUMIF('PnL by Group'!$A:$A,$BK58,'PnL by Group'!$BB:$BB)</f>
        <v>0</v>
      </c>
      <c r="AX58" s="32">
        <f>SUMIF('PnL by Group'!$A:$A,$BK58,'PnL by Group'!$BC:$BC)</f>
        <v>0</v>
      </c>
      <c r="AY58" s="32">
        <f>SUMIF('PnL by Group'!$A:$A,$BK58,'PnL by Group'!$BD:$BD)</f>
        <v>0</v>
      </c>
      <c r="AZ58" s="32">
        <f>SUMIF('PnL by Group'!$A:$A,$BK58,'PnL by Group'!$BE:$BE)</f>
        <v>0</v>
      </c>
      <c r="BA58" s="32">
        <f>SUMIF('PnL by Group'!$A:$A,$BK58,'PnL by Group'!$BF:$BF)</f>
        <v>0</v>
      </c>
      <c r="BB58" s="32">
        <f>SUMIF('PnL by Group'!$A:$A,$BK58,'PnL by Group'!$BG:$BG)</f>
        <v>0</v>
      </c>
      <c r="BC58" s="32">
        <f>SUMIF('PnL by Group'!$A:$A,$BK58,'PnL by Group'!$BH:$BH)</f>
        <v>0</v>
      </c>
      <c r="BD58" s="32">
        <f>SUMIF('PnL by Group'!$A:$A,$BK58,'PnL by Group'!$BI:$BI)</f>
        <v>0</v>
      </c>
      <c r="BE58" s="32">
        <f>SUMIF('PnL by Group'!$A:$A,$BK58,'PnL by Group'!$BJ:$BJ)</f>
        <v>0</v>
      </c>
      <c r="BF58" s="32">
        <f>SUMIF('PnL by Group'!$A:$A,$BK58,'PnL by Group'!$BK:$BK)</f>
        <v>0</v>
      </c>
      <c r="BG58" s="32">
        <f>SUMIF('PnL by Group'!$A:$A,$BK58,'PnL by Group'!$BL:$BL)</f>
        <v>0</v>
      </c>
      <c r="BH58" s="56">
        <f t="shared" si="6"/>
        <v>0</v>
      </c>
      <c r="BI58" s="49" t="e">
        <f t="shared" si="9"/>
        <v>#DIV/0!</v>
      </c>
    </row>
    <row r="59" spans="1:63" ht="15.5">
      <c r="A59" s="619" t="s">
        <v>678</v>
      </c>
      <c r="B59" s="620"/>
      <c r="C59" s="9">
        <f>C57-C58</f>
        <v>0</v>
      </c>
      <c r="D59" s="9">
        <f t="shared" ref="D59:N59" si="107">D57-D58</f>
        <v>0</v>
      </c>
      <c r="E59" s="9">
        <f t="shared" si="107"/>
        <v>0</v>
      </c>
      <c r="F59" s="9">
        <f t="shared" si="107"/>
        <v>0</v>
      </c>
      <c r="G59" s="9">
        <f t="shared" si="107"/>
        <v>0</v>
      </c>
      <c r="H59" s="9">
        <f t="shared" si="107"/>
        <v>0</v>
      </c>
      <c r="I59" s="9">
        <f t="shared" si="107"/>
        <v>0</v>
      </c>
      <c r="J59" s="9">
        <f t="shared" si="107"/>
        <v>0</v>
      </c>
      <c r="K59" s="9">
        <f t="shared" si="107"/>
        <v>0</v>
      </c>
      <c r="L59" s="9">
        <f t="shared" si="107"/>
        <v>0</v>
      </c>
      <c r="M59" s="9">
        <f t="shared" si="107"/>
        <v>0</v>
      </c>
      <c r="N59" s="9">
        <f t="shared" si="107"/>
        <v>0</v>
      </c>
      <c r="O59" s="9">
        <f t="shared" si="73"/>
        <v>0</v>
      </c>
      <c r="P59" s="40" t="e">
        <f t="shared" si="11"/>
        <v>#DIV/0!</v>
      </c>
      <c r="R59" s="9">
        <f t="shared" ref="R59:AC59" si="108">R57-R58</f>
        <v>0</v>
      </c>
      <c r="S59" s="9">
        <f t="shared" si="108"/>
        <v>0</v>
      </c>
      <c r="T59" s="9">
        <f t="shared" si="108"/>
        <v>0</v>
      </c>
      <c r="U59" s="9">
        <f t="shared" si="108"/>
        <v>0</v>
      </c>
      <c r="V59" s="9">
        <f t="shared" si="108"/>
        <v>0</v>
      </c>
      <c r="W59" s="9">
        <f t="shared" si="108"/>
        <v>0</v>
      </c>
      <c r="X59" s="9">
        <f t="shared" si="108"/>
        <v>0</v>
      </c>
      <c r="Y59" s="9">
        <f t="shared" si="108"/>
        <v>0</v>
      </c>
      <c r="Z59" s="9">
        <f t="shared" si="108"/>
        <v>0</v>
      </c>
      <c r="AA59" s="9">
        <f t="shared" si="108"/>
        <v>0</v>
      </c>
      <c r="AB59" s="9">
        <f t="shared" si="108"/>
        <v>0</v>
      </c>
      <c r="AC59" s="9">
        <f t="shared" si="108"/>
        <v>0</v>
      </c>
      <c r="AD59" s="9">
        <f t="shared" si="3"/>
        <v>0</v>
      </c>
      <c r="AE59" s="40" t="e">
        <f t="shared" si="12"/>
        <v>#DIV/0!</v>
      </c>
      <c r="AG59" s="9">
        <f>AG57-AG58</f>
        <v>0</v>
      </c>
      <c r="AH59" s="9">
        <f t="shared" ref="AH59:AR59" si="109">AH57-AH58</f>
        <v>0</v>
      </c>
      <c r="AI59" s="9">
        <f t="shared" si="109"/>
        <v>0</v>
      </c>
      <c r="AJ59" s="9">
        <f t="shared" si="109"/>
        <v>0</v>
      </c>
      <c r="AK59" s="9">
        <f t="shared" si="109"/>
        <v>0</v>
      </c>
      <c r="AL59" s="9">
        <f t="shared" si="109"/>
        <v>0</v>
      </c>
      <c r="AM59" s="9">
        <f t="shared" si="109"/>
        <v>0</v>
      </c>
      <c r="AN59" s="9">
        <f t="shared" si="109"/>
        <v>0</v>
      </c>
      <c r="AO59" s="9">
        <f t="shared" si="109"/>
        <v>0</v>
      </c>
      <c r="AP59" s="9">
        <f t="shared" si="109"/>
        <v>0</v>
      </c>
      <c r="AQ59" s="9">
        <f t="shared" si="109"/>
        <v>0</v>
      </c>
      <c r="AR59" s="9">
        <f t="shared" si="109"/>
        <v>0</v>
      </c>
      <c r="AS59" s="9">
        <f t="shared" si="5"/>
        <v>0</v>
      </c>
      <c r="AT59" s="40" t="e">
        <f t="shared" si="8"/>
        <v>#DIV/0!</v>
      </c>
      <c r="AV59" s="9">
        <f>AV57-AV58</f>
        <v>0</v>
      </c>
      <c r="AW59" s="9">
        <f t="shared" ref="AW59:BG59" si="110">AW57-AW58</f>
        <v>0</v>
      </c>
      <c r="AX59" s="9">
        <f t="shared" si="110"/>
        <v>0</v>
      </c>
      <c r="AY59" s="9">
        <f t="shared" si="110"/>
        <v>0</v>
      </c>
      <c r="AZ59" s="9">
        <f t="shared" si="110"/>
        <v>0</v>
      </c>
      <c r="BA59" s="9">
        <f t="shared" si="110"/>
        <v>0</v>
      </c>
      <c r="BB59" s="9">
        <f t="shared" si="110"/>
        <v>0</v>
      </c>
      <c r="BC59" s="9">
        <f t="shared" si="110"/>
        <v>0</v>
      </c>
      <c r="BD59" s="9">
        <f t="shared" si="110"/>
        <v>0</v>
      </c>
      <c r="BE59" s="9">
        <f t="shared" si="110"/>
        <v>0</v>
      </c>
      <c r="BF59" s="9">
        <f t="shared" si="110"/>
        <v>0</v>
      </c>
      <c r="BG59" s="9">
        <f t="shared" si="110"/>
        <v>0</v>
      </c>
      <c r="BH59" s="9">
        <f t="shared" si="6"/>
        <v>0</v>
      </c>
      <c r="BI59" s="40" t="e">
        <f t="shared" si="9"/>
        <v>#DIV/0!</v>
      </c>
    </row>
    <row r="60" spans="1:63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</row>
  </sheetData>
  <mergeCells count="16">
    <mergeCell ref="A29:B29"/>
    <mergeCell ref="A46:B46"/>
    <mergeCell ref="A59:B59"/>
    <mergeCell ref="A4:A10"/>
    <mergeCell ref="A12:A20"/>
    <mergeCell ref="A22:A27"/>
    <mergeCell ref="A30:A35"/>
    <mergeCell ref="A37:A41"/>
    <mergeCell ref="A47:A50"/>
    <mergeCell ref="A52:A54"/>
    <mergeCell ref="C2:P2"/>
    <mergeCell ref="R2:AE2"/>
    <mergeCell ref="AG2:AT2"/>
    <mergeCell ref="AV2:BI2"/>
    <mergeCell ref="A11:B11"/>
    <mergeCell ref="A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Q245"/>
  <sheetViews>
    <sheetView showGridLines="0" zoomScale="85" zoomScaleNormal="85" workbookViewId="0">
      <pane xSplit="7" ySplit="4" topLeftCell="H157" activePane="bottomRight" state="frozen"/>
      <selection pane="topRight" activeCell="G1" sqref="G1"/>
      <selection pane="bottomLeft" activeCell="A5" sqref="A5"/>
      <selection pane="bottomRight" activeCell="G164" sqref="G164"/>
    </sheetView>
  </sheetViews>
  <sheetFormatPr defaultRowHeight="14.5"/>
  <cols>
    <col min="1" max="1" width="0" hidden="1" customWidth="1"/>
    <col min="2" max="2" width="4.81640625" bestFit="1" customWidth="1"/>
    <col min="3" max="3" width="9.81640625" customWidth="1"/>
    <col min="4" max="4" width="21.453125" bestFit="1" customWidth="1"/>
    <col min="5" max="5" width="16.36328125" bestFit="1" customWidth="1"/>
    <col min="6" max="6" width="7" bestFit="1" customWidth="1"/>
    <col min="7" max="7" width="18.81640625" bestFit="1" customWidth="1"/>
    <col min="8" max="8" width="18.453125" bestFit="1" customWidth="1"/>
    <col min="9" max="9" width="8.08984375" bestFit="1" customWidth="1"/>
    <col min="11" max="11" width="16.81640625" bestFit="1" customWidth="1"/>
    <col min="12" max="12" width="7.453125" bestFit="1" customWidth="1"/>
    <col min="13" max="13" width="16.81640625" bestFit="1" customWidth="1"/>
    <col min="14" max="14" width="7.453125" bestFit="1" customWidth="1"/>
    <col min="15" max="15" width="16.36328125" bestFit="1" customWidth="1"/>
    <col min="16" max="16" width="7.453125" bestFit="1" customWidth="1"/>
    <col min="17" max="17" width="8.7265625" customWidth="1"/>
    <col min="18" max="18" width="15.26953125" bestFit="1" customWidth="1"/>
    <col min="19" max="23" width="14.81640625" bestFit="1" customWidth="1"/>
    <col min="24" max="24" width="15.26953125" bestFit="1" customWidth="1"/>
    <col min="25" max="29" width="14.81640625" bestFit="1" customWidth="1"/>
    <col min="31" max="42" width="14.81640625" bestFit="1" customWidth="1"/>
    <col min="44" max="54" width="14.453125" bestFit="1" customWidth="1"/>
    <col min="55" max="55" width="13.81640625" bestFit="1" customWidth="1"/>
    <col min="58" max="64" width="15.7265625" bestFit="1" customWidth="1"/>
    <col min="65" max="65" width="16.81640625" bestFit="1" customWidth="1"/>
    <col min="66" max="69" width="15.7265625" bestFit="1" customWidth="1"/>
  </cols>
  <sheetData>
    <row r="3" spans="1:69" ht="20" customHeight="1">
      <c r="A3" t="s">
        <v>743</v>
      </c>
      <c r="B3" s="630" t="s">
        <v>742</v>
      </c>
      <c r="C3" s="632" t="s">
        <v>743</v>
      </c>
      <c r="D3" s="630" t="s">
        <v>744</v>
      </c>
      <c r="E3" s="634" t="s">
        <v>745</v>
      </c>
      <c r="F3" s="635" t="s">
        <v>746</v>
      </c>
      <c r="G3" s="630" t="s">
        <v>747</v>
      </c>
      <c r="H3" s="452" t="s">
        <v>720</v>
      </c>
      <c r="I3" s="453" t="s">
        <v>9</v>
      </c>
      <c r="J3" s="565"/>
      <c r="K3" s="452" t="s">
        <v>720</v>
      </c>
      <c r="L3" s="453" t="s">
        <v>9</v>
      </c>
      <c r="M3" s="452" t="s">
        <v>720</v>
      </c>
      <c r="N3" s="453" t="s">
        <v>9</v>
      </c>
      <c r="O3" s="452" t="s">
        <v>720</v>
      </c>
      <c r="P3" s="453" t="s">
        <v>9</v>
      </c>
      <c r="Q3" s="558"/>
      <c r="R3" s="452">
        <v>45383</v>
      </c>
      <c r="S3" s="452">
        <v>45413</v>
      </c>
      <c r="T3" s="452">
        <v>45444</v>
      </c>
      <c r="U3" s="452">
        <v>45474</v>
      </c>
      <c r="V3" s="452">
        <v>45505</v>
      </c>
      <c r="W3" s="452">
        <v>45536</v>
      </c>
      <c r="X3" s="452">
        <v>45566</v>
      </c>
      <c r="Y3" s="452">
        <v>45597</v>
      </c>
      <c r="Z3" s="452">
        <v>45627</v>
      </c>
      <c r="AA3" s="452">
        <v>45658</v>
      </c>
      <c r="AB3" s="452">
        <v>45689</v>
      </c>
      <c r="AC3" s="452">
        <v>45717</v>
      </c>
      <c r="AD3" s="558"/>
      <c r="AE3" s="452">
        <v>45383</v>
      </c>
      <c r="AF3" s="452">
        <v>45413</v>
      </c>
      <c r="AG3" s="452">
        <v>45444</v>
      </c>
      <c r="AH3" s="452">
        <v>45474</v>
      </c>
      <c r="AI3" s="452">
        <v>45505</v>
      </c>
      <c r="AJ3" s="452">
        <v>45536</v>
      </c>
      <c r="AK3" s="452">
        <v>45566</v>
      </c>
      <c r="AL3" s="452">
        <v>45597</v>
      </c>
      <c r="AM3" s="452">
        <v>45627</v>
      </c>
      <c r="AN3" s="452">
        <v>45658</v>
      </c>
      <c r="AO3" s="452">
        <v>45689</v>
      </c>
      <c r="AP3" s="452">
        <v>45717</v>
      </c>
      <c r="AQ3" s="558"/>
      <c r="AR3" s="452">
        <v>45383</v>
      </c>
      <c r="AS3" s="452">
        <v>45413</v>
      </c>
      <c r="AT3" s="452">
        <v>45444</v>
      </c>
      <c r="AU3" s="452">
        <v>45474</v>
      </c>
      <c r="AV3" s="452">
        <v>45505</v>
      </c>
      <c r="AW3" s="452">
        <v>45536</v>
      </c>
      <c r="AX3" s="452">
        <v>45566</v>
      </c>
      <c r="AY3" s="452">
        <v>45597</v>
      </c>
      <c r="AZ3" s="452">
        <v>45627</v>
      </c>
      <c r="BA3" s="452">
        <v>45658</v>
      </c>
      <c r="BB3" s="452">
        <v>45689</v>
      </c>
      <c r="BC3" s="452">
        <v>45717</v>
      </c>
      <c r="BD3" s="558"/>
      <c r="BE3" s="558"/>
      <c r="BF3" s="452">
        <v>45383</v>
      </c>
      <c r="BG3" s="452">
        <v>45413</v>
      </c>
      <c r="BH3" s="452">
        <v>45444</v>
      </c>
      <c r="BI3" s="452">
        <v>45474</v>
      </c>
      <c r="BJ3" s="452">
        <v>45505</v>
      </c>
      <c r="BK3" s="452">
        <v>45536</v>
      </c>
      <c r="BL3" s="452">
        <v>45566</v>
      </c>
      <c r="BM3" s="452">
        <v>45597</v>
      </c>
      <c r="BN3" s="452">
        <v>45627</v>
      </c>
      <c r="BO3" s="452">
        <v>45658</v>
      </c>
      <c r="BP3" s="452">
        <v>45689</v>
      </c>
      <c r="BQ3" s="452">
        <v>45717</v>
      </c>
    </row>
    <row r="4" spans="1:69" ht="20" customHeight="1">
      <c r="B4" s="631"/>
      <c r="C4" s="633"/>
      <c r="D4" s="631"/>
      <c r="E4" s="633"/>
      <c r="F4" s="636"/>
      <c r="G4" s="631"/>
      <c r="H4" s="454" t="s">
        <v>748</v>
      </c>
      <c r="I4" s="455"/>
      <c r="K4" s="454" t="s">
        <v>3</v>
      </c>
      <c r="L4" s="455"/>
      <c r="M4" s="454" t="s">
        <v>4</v>
      </c>
      <c r="N4" s="455"/>
      <c r="O4" s="454" t="s">
        <v>5</v>
      </c>
      <c r="P4" s="455"/>
      <c r="Q4" s="558"/>
      <c r="R4" s="454" t="s">
        <v>3</v>
      </c>
      <c r="S4" s="454" t="s">
        <v>3</v>
      </c>
      <c r="T4" s="454" t="s">
        <v>3</v>
      </c>
      <c r="U4" s="454" t="s">
        <v>3</v>
      </c>
      <c r="V4" s="454" t="s">
        <v>3</v>
      </c>
      <c r="W4" s="454" t="s">
        <v>3</v>
      </c>
      <c r="X4" s="454" t="s">
        <v>3</v>
      </c>
      <c r="Y4" s="454" t="s">
        <v>3</v>
      </c>
      <c r="Z4" s="454" t="s">
        <v>3</v>
      </c>
      <c r="AA4" s="454" t="s">
        <v>3</v>
      </c>
      <c r="AB4" s="454" t="s">
        <v>3</v>
      </c>
      <c r="AC4" s="454" t="s">
        <v>3</v>
      </c>
      <c r="AD4" s="558"/>
      <c r="AE4" s="454" t="s">
        <v>4</v>
      </c>
      <c r="AF4" s="454" t="s">
        <v>4</v>
      </c>
      <c r="AG4" s="454" t="s">
        <v>4</v>
      </c>
      <c r="AH4" s="454" t="s">
        <v>4</v>
      </c>
      <c r="AI4" s="454" t="s">
        <v>4</v>
      </c>
      <c r="AJ4" s="454" t="s">
        <v>4</v>
      </c>
      <c r="AK4" s="454" t="s">
        <v>4</v>
      </c>
      <c r="AL4" s="454" t="s">
        <v>4</v>
      </c>
      <c r="AM4" s="454" t="s">
        <v>4</v>
      </c>
      <c r="AN4" s="454" t="s">
        <v>4</v>
      </c>
      <c r="AO4" s="454" t="s">
        <v>4</v>
      </c>
      <c r="AP4" s="454" t="s">
        <v>4</v>
      </c>
      <c r="AQ4" s="558"/>
      <c r="AR4" s="454" t="s">
        <v>5</v>
      </c>
      <c r="AS4" s="454" t="s">
        <v>5</v>
      </c>
      <c r="AT4" s="454" t="s">
        <v>5</v>
      </c>
      <c r="AU4" s="454" t="s">
        <v>5</v>
      </c>
      <c r="AV4" s="454" t="s">
        <v>5</v>
      </c>
      <c r="AW4" s="454" t="s">
        <v>5</v>
      </c>
      <c r="AX4" s="454" t="s">
        <v>5</v>
      </c>
      <c r="AY4" s="454" t="s">
        <v>5</v>
      </c>
      <c r="AZ4" s="454" t="s">
        <v>5</v>
      </c>
      <c r="BA4" s="454" t="s">
        <v>5</v>
      </c>
      <c r="BB4" s="454" t="s">
        <v>5</v>
      </c>
      <c r="BC4" s="454" t="s">
        <v>5</v>
      </c>
      <c r="BD4" s="558"/>
      <c r="BE4" s="558"/>
      <c r="BF4" s="454" t="s">
        <v>748</v>
      </c>
      <c r="BG4" s="454" t="s">
        <v>748</v>
      </c>
      <c r="BH4" s="454" t="s">
        <v>748</v>
      </c>
      <c r="BI4" s="454" t="s">
        <v>748</v>
      </c>
      <c r="BJ4" s="454" t="s">
        <v>748</v>
      </c>
      <c r="BK4" s="454" t="s">
        <v>748</v>
      </c>
      <c r="BL4" s="454" t="s">
        <v>748</v>
      </c>
      <c r="BM4" s="454" t="s">
        <v>748</v>
      </c>
      <c r="BN4" s="454" t="s">
        <v>748</v>
      </c>
      <c r="BO4" s="454" t="s">
        <v>748</v>
      </c>
      <c r="BP4" s="454" t="s">
        <v>748</v>
      </c>
      <c r="BQ4" s="454" t="s">
        <v>748</v>
      </c>
    </row>
    <row r="5" spans="1:69" ht="15.5">
      <c r="B5" s="566"/>
      <c r="C5" s="567"/>
      <c r="D5" s="568"/>
      <c r="E5" s="569"/>
      <c r="F5" s="570"/>
      <c r="G5" s="568"/>
      <c r="H5" s="571"/>
      <c r="I5" s="572"/>
      <c r="K5" s="571"/>
      <c r="L5" s="572"/>
      <c r="M5" s="571"/>
      <c r="N5" s="572"/>
      <c r="O5" s="571"/>
      <c r="P5" s="572"/>
      <c r="Q5" s="558"/>
      <c r="R5" s="571"/>
      <c r="S5" s="571"/>
      <c r="T5" s="571"/>
      <c r="U5" s="571"/>
      <c r="V5" s="571"/>
      <c r="W5" s="571"/>
      <c r="X5" s="571"/>
      <c r="Y5" s="571"/>
      <c r="Z5" s="571"/>
      <c r="AA5" s="571"/>
      <c r="AB5" s="571"/>
      <c r="AC5" s="571"/>
      <c r="AD5" s="558"/>
      <c r="AE5" s="571"/>
      <c r="AF5" s="571"/>
      <c r="AG5" s="571"/>
      <c r="AH5" s="571"/>
      <c r="AI5" s="571"/>
      <c r="AJ5" s="571"/>
      <c r="AK5" s="571"/>
      <c r="AL5" s="571"/>
      <c r="AM5" s="571"/>
      <c r="AN5" s="571"/>
      <c r="AO5" s="571"/>
      <c r="AP5" s="571"/>
      <c r="AQ5" s="558"/>
      <c r="AR5" s="571"/>
      <c r="AS5" s="571"/>
      <c r="AT5" s="571"/>
      <c r="AU5" s="571"/>
      <c r="AV5" s="571"/>
      <c r="AW5" s="571"/>
      <c r="AX5" s="571"/>
      <c r="AY5" s="571"/>
      <c r="AZ5" s="571"/>
      <c r="BA5" s="571"/>
      <c r="BB5" s="571"/>
      <c r="BC5" s="571"/>
      <c r="BD5" s="558"/>
      <c r="BE5" s="558"/>
      <c r="BF5" s="571"/>
      <c r="BG5" s="571"/>
      <c r="BH5" s="571"/>
      <c r="BI5" s="571"/>
      <c r="BJ5" s="571"/>
      <c r="BK5" s="571"/>
      <c r="BL5" s="571"/>
      <c r="BM5" s="571"/>
      <c r="BN5" s="571"/>
      <c r="BO5" s="571"/>
      <c r="BP5" s="571"/>
      <c r="BQ5" s="571"/>
    </row>
    <row r="6" spans="1:69">
      <c r="A6" t="s">
        <v>723</v>
      </c>
      <c r="B6" s="456">
        <v>0</v>
      </c>
      <c r="C6" s="457" t="s">
        <v>810</v>
      </c>
      <c r="D6" s="458" t="s">
        <v>749</v>
      </c>
      <c r="E6" s="459"/>
      <c r="F6" s="460"/>
      <c r="G6" s="458"/>
      <c r="H6" s="461">
        <f>K6+M6+O6</f>
        <v>0</v>
      </c>
      <c r="I6" s="462" t="e">
        <f>H6/H$6</f>
        <v>#DIV/0!</v>
      </c>
      <c r="K6" s="461">
        <f>SUMIFS($R6:$BC6,$R$4:$BC$4,K$4)</f>
        <v>0</v>
      </c>
      <c r="L6" s="462" t="e">
        <f>K6/K$6</f>
        <v>#DIV/0!</v>
      </c>
      <c r="M6" s="461">
        <f>SUMIFS($R6:$BC6,$R$4:$BC$4,M$4)</f>
        <v>0</v>
      </c>
      <c r="N6" s="462" t="e">
        <f>M6/M$6</f>
        <v>#DIV/0!</v>
      </c>
      <c r="O6" s="461">
        <f>SUMIFS($R6:$BC6,$R$4:$BC$4,O$4)</f>
        <v>0</v>
      </c>
      <c r="P6" s="462" t="e">
        <f>O6/O$6</f>
        <v>#DIV/0!</v>
      </c>
      <c r="Q6" s="559"/>
      <c r="R6" s="461">
        <f>R7</f>
        <v>0</v>
      </c>
      <c r="S6" s="461">
        <f t="shared" ref="S6:AC6" si="0">S7</f>
        <v>0</v>
      </c>
      <c r="T6" s="461">
        <f t="shared" si="0"/>
        <v>0</v>
      </c>
      <c r="U6" s="461">
        <f t="shared" si="0"/>
        <v>0</v>
      </c>
      <c r="V6" s="461">
        <f t="shared" si="0"/>
        <v>0</v>
      </c>
      <c r="W6" s="461">
        <f t="shared" si="0"/>
        <v>0</v>
      </c>
      <c r="X6" s="461">
        <f t="shared" si="0"/>
        <v>0</v>
      </c>
      <c r="Y6" s="461">
        <f t="shared" si="0"/>
        <v>0</v>
      </c>
      <c r="Z6" s="461">
        <f t="shared" si="0"/>
        <v>0</v>
      </c>
      <c r="AA6" s="461">
        <f t="shared" si="0"/>
        <v>0</v>
      </c>
      <c r="AB6" s="461">
        <f t="shared" si="0"/>
        <v>0</v>
      </c>
      <c r="AC6" s="461">
        <f t="shared" si="0"/>
        <v>0</v>
      </c>
      <c r="AD6" s="559"/>
      <c r="AE6" s="461">
        <f t="shared" ref="AE6:AP6" si="1">AE7</f>
        <v>0</v>
      </c>
      <c r="AF6" s="461">
        <f t="shared" si="1"/>
        <v>0</v>
      </c>
      <c r="AG6" s="461">
        <f t="shared" si="1"/>
        <v>0</v>
      </c>
      <c r="AH6" s="461">
        <f t="shared" si="1"/>
        <v>0</v>
      </c>
      <c r="AI6" s="461">
        <f t="shared" si="1"/>
        <v>0</v>
      </c>
      <c r="AJ6" s="461">
        <f t="shared" si="1"/>
        <v>0</v>
      </c>
      <c r="AK6" s="461">
        <f t="shared" si="1"/>
        <v>0</v>
      </c>
      <c r="AL6" s="461">
        <f t="shared" si="1"/>
        <v>0</v>
      </c>
      <c r="AM6" s="461">
        <f t="shared" si="1"/>
        <v>0</v>
      </c>
      <c r="AN6" s="461">
        <f t="shared" si="1"/>
        <v>0</v>
      </c>
      <c r="AO6" s="461">
        <f t="shared" si="1"/>
        <v>0</v>
      </c>
      <c r="AP6" s="461">
        <f t="shared" si="1"/>
        <v>0</v>
      </c>
      <c r="AQ6" s="559"/>
      <c r="AR6" s="461">
        <f t="shared" ref="AR6:BC6" si="2">AR7</f>
        <v>0</v>
      </c>
      <c r="AS6" s="461">
        <f t="shared" si="2"/>
        <v>0</v>
      </c>
      <c r="AT6" s="461">
        <f t="shared" si="2"/>
        <v>0</v>
      </c>
      <c r="AU6" s="461">
        <f t="shared" si="2"/>
        <v>0</v>
      </c>
      <c r="AV6" s="461">
        <f t="shared" si="2"/>
        <v>0</v>
      </c>
      <c r="AW6" s="461">
        <f t="shared" si="2"/>
        <v>0</v>
      </c>
      <c r="AX6" s="461">
        <f t="shared" si="2"/>
        <v>0</v>
      </c>
      <c r="AY6" s="461">
        <f t="shared" si="2"/>
        <v>0</v>
      </c>
      <c r="AZ6" s="461">
        <f t="shared" si="2"/>
        <v>0</v>
      </c>
      <c r="BA6" s="461">
        <f t="shared" si="2"/>
        <v>0</v>
      </c>
      <c r="BB6" s="461">
        <f t="shared" si="2"/>
        <v>0</v>
      </c>
      <c r="BC6" s="461">
        <f t="shared" si="2"/>
        <v>0</v>
      </c>
      <c r="BD6" s="559"/>
      <c r="BE6" s="559"/>
      <c r="BF6" s="461">
        <f t="shared" ref="BF6:BF26" si="3">SUMIFS($R6:$BC6,$R$3:$BC$3,BF$3)</f>
        <v>0</v>
      </c>
      <c r="BG6" s="461">
        <f t="shared" ref="BG6:BQ25" si="4">SUMIFS($R6:$BC6,$R$3:$BC$3,BG$3)</f>
        <v>0</v>
      </c>
      <c r="BH6" s="461">
        <f t="shared" si="4"/>
        <v>0</v>
      </c>
      <c r="BI6" s="461">
        <f t="shared" si="4"/>
        <v>0</v>
      </c>
      <c r="BJ6" s="461">
        <f t="shared" si="4"/>
        <v>0</v>
      </c>
      <c r="BK6" s="461">
        <f t="shared" si="4"/>
        <v>0</v>
      </c>
      <c r="BL6" s="461">
        <f t="shared" si="4"/>
        <v>0</v>
      </c>
      <c r="BM6" s="461">
        <f t="shared" si="4"/>
        <v>0</v>
      </c>
      <c r="BN6" s="461">
        <f t="shared" si="4"/>
        <v>0</v>
      </c>
      <c r="BO6" s="461">
        <f t="shared" si="4"/>
        <v>0</v>
      </c>
      <c r="BP6" s="461">
        <f t="shared" si="4"/>
        <v>0</v>
      </c>
      <c r="BQ6" s="461">
        <f t="shared" si="4"/>
        <v>0</v>
      </c>
    </row>
    <row r="7" spans="1:69">
      <c r="A7" t="s">
        <v>723</v>
      </c>
      <c r="B7" s="463"/>
      <c r="C7" s="464" t="s">
        <v>810</v>
      </c>
      <c r="D7" s="465"/>
      <c r="E7" s="466" t="s">
        <v>538</v>
      </c>
      <c r="F7" s="467">
        <v>4111</v>
      </c>
      <c r="G7" s="465" t="s">
        <v>538</v>
      </c>
      <c r="H7" s="468">
        <f t="shared" ref="H7:H74" si="5">K7+M7+O7</f>
        <v>0</v>
      </c>
      <c r="I7" s="469" t="e">
        <f t="shared" ref="I7:I74" si="6">H7/H$6</f>
        <v>#DIV/0!</v>
      </c>
      <c r="K7" s="560">
        <f t="shared" ref="K7:O74" si="7">SUMIFS($R7:$BC7,$R$4:$BC$4,K$4)</f>
        <v>0</v>
      </c>
      <c r="L7" s="469" t="e">
        <f t="shared" ref="L7:L74" si="8">K7/K$6</f>
        <v>#DIV/0!</v>
      </c>
      <c r="M7" s="560">
        <f t="shared" si="7"/>
        <v>0</v>
      </c>
      <c r="N7" s="469" t="e">
        <f t="shared" ref="N7:N74" si="9">M7/M$6</f>
        <v>#DIV/0!</v>
      </c>
      <c r="O7" s="560">
        <f t="shared" si="7"/>
        <v>0</v>
      </c>
      <c r="P7" s="469" t="e">
        <f t="shared" ref="P7:P74" si="10">O7/O$6</f>
        <v>#DIV/0!</v>
      </c>
      <c r="Q7" s="559"/>
      <c r="R7" s="560">
        <v>0</v>
      </c>
      <c r="S7" s="560">
        <v>0</v>
      </c>
      <c r="T7" s="560">
        <v>0</v>
      </c>
      <c r="U7" s="560">
        <v>0</v>
      </c>
      <c r="V7" s="560">
        <v>0</v>
      </c>
      <c r="W7" s="560">
        <v>0</v>
      </c>
      <c r="X7" s="560">
        <v>0</v>
      </c>
      <c r="Y7" s="560">
        <v>0</v>
      </c>
      <c r="Z7" s="560">
        <v>0</v>
      </c>
      <c r="AA7" s="560">
        <v>0</v>
      </c>
      <c r="AB7" s="560">
        <v>0</v>
      </c>
      <c r="AC7" s="560">
        <v>0</v>
      </c>
      <c r="AD7" s="559"/>
      <c r="AE7" s="560">
        <v>0</v>
      </c>
      <c r="AF7" s="560">
        <v>0</v>
      </c>
      <c r="AG7" s="560">
        <v>0</v>
      </c>
      <c r="AH7" s="560">
        <v>0</v>
      </c>
      <c r="AI7" s="560">
        <v>0</v>
      </c>
      <c r="AJ7" s="560">
        <v>0</v>
      </c>
      <c r="AK7" s="560">
        <v>0</v>
      </c>
      <c r="AL7" s="560">
        <v>0</v>
      </c>
      <c r="AM7" s="560">
        <v>0</v>
      </c>
      <c r="AN7" s="560">
        <v>0</v>
      </c>
      <c r="AO7" s="560">
        <v>0</v>
      </c>
      <c r="AP7" s="560">
        <v>0</v>
      </c>
      <c r="AQ7" s="559"/>
      <c r="AR7" s="560">
        <v>0</v>
      </c>
      <c r="AS7" s="560">
        <v>0</v>
      </c>
      <c r="AT7" s="560">
        <v>0</v>
      </c>
      <c r="AU7" s="560">
        <v>0</v>
      </c>
      <c r="AV7" s="560">
        <v>0</v>
      </c>
      <c r="AW7" s="560">
        <v>0</v>
      </c>
      <c r="AX7" s="560">
        <v>0</v>
      </c>
      <c r="AY7" s="560">
        <v>0</v>
      </c>
      <c r="AZ7" s="560">
        <v>0</v>
      </c>
      <c r="BA7" s="560">
        <v>0</v>
      </c>
      <c r="BB7" s="560">
        <v>0</v>
      </c>
      <c r="BC7" s="560">
        <v>0</v>
      </c>
      <c r="BD7" s="559"/>
      <c r="BE7" s="559"/>
      <c r="BF7" s="560">
        <f t="shared" si="3"/>
        <v>0</v>
      </c>
      <c r="BG7" s="560">
        <f t="shared" si="4"/>
        <v>0</v>
      </c>
      <c r="BH7" s="560">
        <f t="shared" si="4"/>
        <v>0</v>
      </c>
      <c r="BI7" s="560">
        <f t="shared" si="4"/>
        <v>0</v>
      </c>
      <c r="BJ7" s="560">
        <f t="shared" si="4"/>
        <v>0</v>
      </c>
      <c r="BK7" s="560">
        <f t="shared" si="4"/>
        <v>0</v>
      </c>
      <c r="BL7" s="560">
        <f t="shared" si="4"/>
        <v>0</v>
      </c>
      <c r="BM7" s="560">
        <f t="shared" si="4"/>
        <v>0</v>
      </c>
      <c r="BN7" s="560">
        <f t="shared" si="4"/>
        <v>0</v>
      </c>
      <c r="BO7" s="560">
        <f t="shared" si="4"/>
        <v>0</v>
      </c>
      <c r="BP7" s="560">
        <f t="shared" si="4"/>
        <v>0</v>
      </c>
      <c r="BQ7" s="560">
        <f t="shared" si="4"/>
        <v>0</v>
      </c>
    </row>
    <row r="8" spans="1:69">
      <c r="A8" t="s">
        <v>750</v>
      </c>
      <c r="B8" s="470">
        <v>1</v>
      </c>
      <c r="C8" s="471"/>
      <c r="D8" s="472" t="s">
        <v>751</v>
      </c>
      <c r="E8" s="473"/>
      <c r="F8" s="474"/>
      <c r="G8" s="472"/>
      <c r="H8" s="475">
        <f t="shared" si="5"/>
        <v>0</v>
      </c>
      <c r="I8" s="476" t="e">
        <f t="shared" si="6"/>
        <v>#DIV/0!</v>
      </c>
      <c r="K8" s="475">
        <f t="shared" si="7"/>
        <v>0</v>
      </c>
      <c r="L8" s="476" t="e">
        <f t="shared" si="8"/>
        <v>#DIV/0!</v>
      </c>
      <c r="M8" s="475">
        <f t="shared" si="7"/>
        <v>0</v>
      </c>
      <c r="N8" s="476" t="e">
        <f t="shared" si="9"/>
        <v>#DIV/0!</v>
      </c>
      <c r="O8" s="475">
        <f t="shared" si="7"/>
        <v>0</v>
      </c>
      <c r="P8" s="476" t="e">
        <f t="shared" si="10"/>
        <v>#DIV/0!</v>
      </c>
      <c r="Q8" s="559"/>
      <c r="R8" s="475">
        <f>SUBTOTAL(9,R9:R13)</f>
        <v>0</v>
      </c>
      <c r="S8" s="475">
        <f t="shared" ref="S8:AC8" si="11">SUBTOTAL(9,S9:S13)</f>
        <v>0</v>
      </c>
      <c r="T8" s="475">
        <f t="shared" si="11"/>
        <v>0</v>
      </c>
      <c r="U8" s="475">
        <f t="shared" si="11"/>
        <v>0</v>
      </c>
      <c r="V8" s="475">
        <f t="shared" si="11"/>
        <v>0</v>
      </c>
      <c r="W8" s="475">
        <f t="shared" si="11"/>
        <v>0</v>
      </c>
      <c r="X8" s="475">
        <f t="shared" si="11"/>
        <v>0</v>
      </c>
      <c r="Y8" s="475">
        <f t="shared" si="11"/>
        <v>0</v>
      </c>
      <c r="Z8" s="475">
        <f t="shared" si="11"/>
        <v>0</v>
      </c>
      <c r="AA8" s="475">
        <f t="shared" si="11"/>
        <v>0</v>
      </c>
      <c r="AB8" s="475">
        <f t="shared" si="11"/>
        <v>0</v>
      </c>
      <c r="AC8" s="475">
        <f t="shared" si="11"/>
        <v>0</v>
      </c>
      <c r="AD8" s="559"/>
      <c r="AE8" s="475">
        <f t="shared" ref="AE8:AP8" si="12">SUBTOTAL(9,AE9:AE13)</f>
        <v>0</v>
      </c>
      <c r="AF8" s="475">
        <f t="shared" si="12"/>
        <v>0</v>
      </c>
      <c r="AG8" s="475">
        <f t="shared" si="12"/>
        <v>0</v>
      </c>
      <c r="AH8" s="475">
        <f t="shared" si="12"/>
        <v>0</v>
      </c>
      <c r="AI8" s="475">
        <f t="shared" si="12"/>
        <v>0</v>
      </c>
      <c r="AJ8" s="475">
        <f t="shared" si="12"/>
        <v>0</v>
      </c>
      <c r="AK8" s="475">
        <f t="shared" si="12"/>
        <v>0</v>
      </c>
      <c r="AL8" s="475">
        <f t="shared" si="12"/>
        <v>0</v>
      </c>
      <c r="AM8" s="475">
        <f t="shared" si="12"/>
        <v>0</v>
      </c>
      <c r="AN8" s="475">
        <f t="shared" si="12"/>
        <v>0</v>
      </c>
      <c r="AO8" s="475">
        <f t="shared" si="12"/>
        <v>0</v>
      </c>
      <c r="AP8" s="475">
        <f t="shared" si="12"/>
        <v>0</v>
      </c>
      <c r="AQ8" s="559"/>
      <c r="AR8" s="475">
        <f t="shared" ref="AR8:BC8" si="13">SUBTOTAL(9,AR9:AR13)</f>
        <v>0</v>
      </c>
      <c r="AS8" s="475">
        <f t="shared" si="13"/>
        <v>0</v>
      </c>
      <c r="AT8" s="475">
        <f t="shared" si="13"/>
        <v>0</v>
      </c>
      <c r="AU8" s="475">
        <f t="shared" si="13"/>
        <v>0</v>
      </c>
      <c r="AV8" s="475">
        <f t="shared" si="13"/>
        <v>0</v>
      </c>
      <c r="AW8" s="475">
        <f t="shared" si="13"/>
        <v>0</v>
      </c>
      <c r="AX8" s="475">
        <f t="shared" si="13"/>
        <v>0</v>
      </c>
      <c r="AY8" s="475">
        <f t="shared" si="13"/>
        <v>0</v>
      </c>
      <c r="AZ8" s="475">
        <f t="shared" si="13"/>
        <v>0</v>
      </c>
      <c r="BA8" s="475">
        <f t="shared" si="13"/>
        <v>0</v>
      </c>
      <c r="BB8" s="475">
        <f t="shared" si="13"/>
        <v>0</v>
      </c>
      <c r="BC8" s="475">
        <f t="shared" si="13"/>
        <v>0</v>
      </c>
      <c r="BD8" s="559"/>
      <c r="BE8" s="559"/>
      <c r="BF8" s="475">
        <f t="shared" si="3"/>
        <v>0</v>
      </c>
      <c r="BG8" s="475">
        <f t="shared" si="4"/>
        <v>0</v>
      </c>
      <c r="BH8" s="475">
        <f t="shared" si="4"/>
        <v>0</v>
      </c>
      <c r="BI8" s="475">
        <f t="shared" si="4"/>
        <v>0</v>
      </c>
      <c r="BJ8" s="475">
        <f t="shared" si="4"/>
        <v>0</v>
      </c>
      <c r="BK8" s="475">
        <f t="shared" si="4"/>
        <v>0</v>
      </c>
      <c r="BL8" s="475">
        <f t="shared" si="4"/>
        <v>0</v>
      </c>
      <c r="BM8" s="475">
        <f t="shared" si="4"/>
        <v>0</v>
      </c>
      <c r="BN8" s="475">
        <f t="shared" si="4"/>
        <v>0</v>
      </c>
      <c r="BO8" s="475">
        <f t="shared" si="4"/>
        <v>0</v>
      </c>
      <c r="BP8" s="475">
        <f t="shared" si="4"/>
        <v>0</v>
      </c>
      <c r="BQ8" s="475">
        <f t="shared" si="4"/>
        <v>0</v>
      </c>
    </row>
    <row r="9" spans="1:69">
      <c r="B9" s="484"/>
      <c r="C9" s="485" t="s">
        <v>801</v>
      </c>
      <c r="D9" s="486"/>
      <c r="E9" s="487" t="s">
        <v>721</v>
      </c>
      <c r="F9" s="488">
        <v>5111</v>
      </c>
      <c r="G9" s="486" t="s">
        <v>546</v>
      </c>
      <c r="H9" s="489">
        <f t="shared" ref="H9:H13" si="14">K9+M9+O9</f>
        <v>0</v>
      </c>
      <c r="I9" s="490" t="e">
        <f t="shared" ref="I9:I13" si="15">H9/H$6</f>
        <v>#DIV/0!</v>
      </c>
      <c r="K9" s="489">
        <f t="shared" si="7"/>
        <v>0</v>
      </c>
      <c r="L9" s="490" t="e">
        <f t="shared" ref="L9:L13" si="16">K9/K$6</f>
        <v>#DIV/0!</v>
      </c>
      <c r="M9" s="489">
        <f t="shared" si="7"/>
        <v>0</v>
      </c>
      <c r="N9" s="490" t="e">
        <f t="shared" ref="N9:N13" si="17">M9/M$6</f>
        <v>#DIV/0!</v>
      </c>
      <c r="O9" s="489">
        <f t="shared" si="7"/>
        <v>0</v>
      </c>
      <c r="P9" s="490" t="e">
        <f t="shared" ref="P9:P13" si="18">O9/O$6</f>
        <v>#DIV/0!</v>
      </c>
      <c r="Q9" s="561"/>
      <c r="R9" s="489">
        <v>0</v>
      </c>
      <c r="S9" s="489">
        <v>0</v>
      </c>
      <c r="T9" s="489">
        <v>0</v>
      </c>
      <c r="U9" s="489">
        <v>0</v>
      </c>
      <c r="V9" s="489">
        <v>0</v>
      </c>
      <c r="W9" s="489">
        <v>0</v>
      </c>
      <c r="X9" s="489">
        <v>0</v>
      </c>
      <c r="Y9" s="489">
        <v>0</v>
      </c>
      <c r="Z9" s="489">
        <v>0</v>
      </c>
      <c r="AA9" s="489">
        <v>0</v>
      </c>
      <c r="AB9" s="489">
        <v>0</v>
      </c>
      <c r="AC9" s="489">
        <v>0</v>
      </c>
      <c r="AD9" s="561"/>
      <c r="AE9" s="489">
        <v>0</v>
      </c>
      <c r="AF9" s="489">
        <v>0</v>
      </c>
      <c r="AG9" s="489">
        <v>0</v>
      </c>
      <c r="AH9" s="489">
        <v>0</v>
      </c>
      <c r="AI9" s="489">
        <v>0</v>
      </c>
      <c r="AJ9" s="489">
        <v>0</v>
      </c>
      <c r="AK9" s="489">
        <v>0</v>
      </c>
      <c r="AL9" s="489">
        <v>0</v>
      </c>
      <c r="AM9" s="489">
        <v>0</v>
      </c>
      <c r="AN9" s="489">
        <v>0</v>
      </c>
      <c r="AO9" s="489">
        <v>0</v>
      </c>
      <c r="AP9" s="489">
        <v>0</v>
      </c>
      <c r="AQ9" s="561"/>
      <c r="AR9" s="489">
        <v>0</v>
      </c>
      <c r="AS9" s="489">
        <v>0</v>
      </c>
      <c r="AT9" s="489">
        <v>0</v>
      </c>
      <c r="AU9" s="489">
        <v>0</v>
      </c>
      <c r="AV9" s="489">
        <v>0</v>
      </c>
      <c r="AW9" s="489">
        <v>0</v>
      </c>
      <c r="AX9" s="489">
        <v>0</v>
      </c>
      <c r="AY9" s="489">
        <v>0</v>
      </c>
      <c r="AZ9" s="489">
        <v>0</v>
      </c>
      <c r="BA9" s="489">
        <v>0</v>
      </c>
      <c r="BB9" s="489">
        <v>0</v>
      </c>
      <c r="BC9" s="489">
        <v>0</v>
      </c>
      <c r="BD9" s="561"/>
      <c r="BE9" s="561"/>
      <c r="BF9" s="489">
        <f t="shared" si="3"/>
        <v>0</v>
      </c>
      <c r="BG9" s="489">
        <f t="shared" si="4"/>
        <v>0</v>
      </c>
      <c r="BH9" s="489">
        <f t="shared" si="4"/>
        <v>0</v>
      </c>
      <c r="BI9" s="489">
        <f t="shared" si="4"/>
        <v>0</v>
      </c>
      <c r="BJ9" s="489">
        <f t="shared" si="4"/>
        <v>0</v>
      </c>
      <c r="BK9" s="489">
        <f t="shared" si="4"/>
        <v>0</v>
      </c>
      <c r="BL9" s="489">
        <f t="shared" si="4"/>
        <v>0</v>
      </c>
      <c r="BM9" s="489">
        <f t="shared" si="4"/>
        <v>0</v>
      </c>
      <c r="BN9" s="489">
        <f t="shared" si="4"/>
        <v>0</v>
      </c>
      <c r="BO9" s="489">
        <f t="shared" si="4"/>
        <v>0</v>
      </c>
      <c r="BP9" s="489">
        <f t="shared" si="4"/>
        <v>0</v>
      </c>
      <c r="BQ9" s="489">
        <f t="shared" si="4"/>
        <v>0</v>
      </c>
    </row>
    <row r="10" spans="1:69">
      <c r="B10" s="484"/>
      <c r="C10" s="485" t="s">
        <v>801</v>
      </c>
      <c r="D10" s="486"/>
      <c r="E10" s="487" t="s">
        <v>721</v>
      </c>
      <c r="F10" s="488">
        <v>5112</v>
      </c>
      <c r="G10" s="486" t="s">
        <v>546</v>
      </c>
      <c r="H10" s="489">
        <f t="shared" si="14"/>
        <v>0</v>
      </c>
      <c r="I10" s="490" t="e">
        <f t="shared" si="15"/>
        <v>#DIV/0!</v>
      </c>
      <c r="K10" s="489">
        <f t="shared" si="7"/>
        <v>0</v>
      </c>
      <c r="L10" s="490" t="e">
        <f t="shared" si="16"/>
        <v>#DIV/0!</v>
      </c>
      <c r="M10" s="489">
        <f t="shared" si="7"/>
        <v>0</v>
      </c>
      <c r="N10" s="490" t="e">
        <f t="shared" si="17"/>
        <v>#DIV/0!</v>
      </c>
      <c r="O10" s="489">
        <f t="shared" si="7"/>
        <v>0</v>
      </c>
      <c r="P10" s="490" t="e">
        <f t="shared" si="18"/>
        <v>#DIV/0!</v>
      </c>
      <c r="Q10" s="561"/>
      <c r="R10" s="489">
        <v>0</v>
      </c>
      <c r="S10" s="489">
        <v>0</v>
      </c>
      <c r="T10" s="489">
        <v>0</v>
      </c>
      <c r="U10" s="489">
        <v>0</v>
      </c>
      <c r="V10" s="489">
        <v>0</v>
      </c>
      <c r="W10" s="489">
        <v>0</v>
      </c>
      <c r="X10" s="489">
        <v>0</v>
      </c>
      <c r="Y10" s="489">
        <v>0</v>
      </c>
      <c r="Z10" s="489">
        <v>0</v>
      </c>
      <c r="AA10" s="489">
        <v>0</v>
      </c>
      <c r="AB10" s="489">
        <v>0</v>
      </c>
      <c r="AC10" s="489">
        <v>0</v>
      </c>
      <c r="AD10" s="561"/>
      <c r="AE10" s="489">
        <v>0</v>
      </c>
      <c r="AF10" s="489">
        <v>0</v>
      </c>
      <c r="AG10" s="489">
        <v>0</v>
      </c>
      <c r="AH10" s="489">
        <v>0</v>
      </c>
      <c r="AI10" s="489">
        <v>0</v>
      </c>
      <c r="AJ10" s="489">
        <v>0</v>
      </c>
      <c r="AK10" s="489">
        <v>0</v>
      </c>
      <c r="AL10" s="489">
        <v>0</v>
      </c>
      <c r="AM10" s="489">
        <v>0</v>
      </c>
      <c r="AN10" s="489">
        <v>0</v>
      </c>
      <c r="AO10" s="489">
        <v>0</v>
      </c>
      <c r="AP10" s="489">
        <v>0</v>
      </c>
      <c r="AQ10" s="561"/>
      <c r="AR10" s="489">
        <v>0</v>
      </c>
      <c r="AS10" s="489">
        <v>0</v>
      </c>
      <c r="AT10" s="489">
        <v>0</v>
      </c>
      <c r="AU10" s="489">
        <v>0</v>
      </c>
      <c r="AV10" s="489">
        <v>0</v>
      </c>
      <c r="AW10" s="489">
        <v>0</v>
      </c>
      <c r="AX10" s="489">
        <v>0</v>
      </c>
      <c r="AY10" s="489">
        <v>0</v>
      </c>
      <c r="AZ10" s="489">
        <v>0</v>
      </c>
      <c r="BA10" s="489">
        <v>0</v>
      </c>
      <c r="BB10" s="489">
        <v>0</v>
      </c>
      <c r="BC10" s="489">
        <v>0</v>
      </c>
      <c r="BD10" s="561"/>
      <c r="BE10" s="561"/>
      <c r="BF10" s="489">
        <f t="shared" si="3"/>
        <v>0</v>
      </c>
      <c r="BG10" s="489">
        <f t="shared" si="4"/>
        <v>0</v>
      </c>
      <c r="BH10" s="489">
        <f t="shared" si="4"/>
        <v>0</v>
      </c>
      <c r="BI10" s="489">
        <f t="shared" si="4"/>
        <v>0</v>
      </c>
      <c r="BJ10" s="489">
        <f t="shared" si="4"/>
        <v>0</v>
      </c>
      <c r="BK10" s="489">
        <f t="shared" si="4"/>
        <v>0</v>
      </c>
      <c r="BL10" s="489">
        <f t="shared" si="4"/>
        <v>0</v>
      </c>
      <c r="BM10" s="489">
        <f t="shared" si="4"/>
        <v>0</v>
      </c>
      <c r="BN10" s="489">
        <f t="shared" si="4"/>
        <v>0</v>
      </c>
      <c r="BO10" s="489">
        <f t="shared" si="4"/>
        <v>0</v>
      </c>
      <c r="BP10" s="489">
        <f t="shared" si="4"/>
        <v>0</v>
      </c>
      <c r="BQ10" s="489">
        <f t="shared" si="4"/>
        <v>0</v>
      </c>
    </row>
    <row r="11" spans="1:69">
      <c r="B11" s="484"/>
      <c r="C11" s="485" t="s">
        <v>801</v>
      </c>
      <c r="D11" s="486"/>
      <c r="E11" s="487" t="s">
        <v>721</v>
      </c>
      <c r="F11" s="488">
        <v>5116</v>
      </c>
      <c r="G11" s="486" t="s">
        <v>546</v>
      </c>
      <c r="H11" s="489">
        <f t="shared" ref="H11" si="19">K11+M11+O11</f>
        <v>0</v>
      </c>
      <c r="I11" s="490" t="e">
        <f t="shared" ref="I11" si="20">H11/H$6</f>
        <v>#DIV/0!</v>
      </c>
      <c r="K11" s="489">
        <f t="shared" si="7"/>
        <v>0</v>
      </c>
      <c r="L11" s="490" t="e">
        <f t="shared" ref="L11" si="21">K11/K$6</f>
        <v>#DIV/0!</v>
      </c>
      <c r="M11" s="489">
        <f t="shared" si="7"/>
        <v>0</v>
      </c>
      <c r="N11" s="490" t="e">
        <f t="shared" ref="N11" si="22">M11/M$6</f>
        <v>#DIV/0!</v>
      </c>
      <c r="O11" s="489">
        <f t="shared" si="7"/>
        <v>0</v>
      </c>
      <c r="P11" s="490" t="e">
        <f t="shared" ref="P11" si="23">O11/O$6</f>
        <v>#DIV/0!</v>
      </c>
      <c r="Q11" s="561"/>
      <c r="R11" s="489">
        <v>0</v>
      </c>
      <c r="S11" s="489">
        <v>0</v>
      </c>
      <c r="T11" s="489">
        <v>0</v>
      </c>
      <c r="U11" s="489">
        <v>0</v>
      </c>
      <c r="V11" s="489">
        <v>0</v>
      </c>
      <c r="W11" s="489">
        <v>0</v>
      </c>
      <c r="X11" s="489">
        <v>0</v>
      </c>
      <c r="Y11" s="489">
        <v>0</v>
      </c>
      <c r="Z11" s="489">
        <v>0</v>
      </c>
      <c r="AA11" s="489">
        <v>0</v>
      </c>
      <c r="AB11" s="489">
        <v>0</v>
      </c>
      <c r="AC11" s="489">
        <v>0</v>
      </c>
      <c r="AD11" s="561"/>
      <c r="AE11" s="489">
        <v>0</v>
      </c>
      <c r="AF11" s="489">
        <v>0</v>
      </c>
      <c r="AG11" s="489">
        <v>0</v>
      </c>
      <c r="AH11" s="489">
        <v>0</v>
      </c>
      <c r="AI11" s="489">
        <v>0</v>
      </c>
      <c r="AJ11" s="489">
        <v>0</v>
      </c>
      <c r="AK11" s="489">
        <v>0</v>
      </c>
      <c r="AL11" s="489">
        <v>0</v>
      </c>
      <c r="AM11" s="489">
        <v>0</v>
      </c>
      <c r="AN11" s="489">
        <v>0</v>
      </c>
      <c r="AO11" s="489">
        <v>0</v>
      </c>
      <c r="AP11" s="489">
        <v>0</v>
      </c>
      <c r="AQ11" s="561"/>
      <c r="AR11" s="489">
        <v>0</v>
      </c>
      <c r="AS11" s="489">
        <v>0</v>
      </c>
      <c r="AT11" s="489">
        <v>0</v>
      </c>
      <c r="AU11" s="489">
        <v>0</v>
      </c>
      <c r="AV11" s="489">
        <v>0</v>
      </c>
      <c r="AW11" s="489">
        <v>0</v>
      </c>
      <c r="AX11" s="489">
        <v>0</v>
      </c>
      <c r="AY11" s="489">
        <v>0</v>
      </c>
      <c r="AZ11" s="489">
        <v>0</v>
      </c>
      <c r="BA11" s="489">
        <v>0</v>
      </c>
      <c r="BB11" s="489">
        <v>0</v>
      </c>
      <c r="BC11" s="489">
        <v>0</v>
      </c>
      <c r="BD11" s="561"/>
      <c r="BE11" s="561"/>
      <c r="BF11" s="489">
        <f t="shared" si="3"/>
        <v>0</v>
      </c>
      <c r="BG11" s="489">
        <f t="shared" si="4"/>
        <v>0</v>
      </c>
      <c r="BH11" s="489">
        <f t="shared" si="4"/>
        <v>0</v>
      </c>
      <c r="BI11" s="489">
        <f t="shared" si="4"/>
        <v>0</v>
      </c>
      <c r="BJ11" s="489">
        <f t="shared" si="4"/>
        <v>0</v>
      </c>
      <c r="BK11" s="489">
        <f t="shared" si="4"/>
        <v>0</v>
      </c>
      <c r="BL11" s="489">
        <f t="shared" si="4"/>
        <v>0</v>
      </c>
      <c r="BM11" s="489">
        <f t="shared" si="4"/>
        <v>0</v>
      </c>
      <c r="BN11" s="489">
        <f t="shared" si="4"/>
        <v>0</v>
      </c>
      <c r="BO11" s="489">
        <f t="shared" si="4"/>
        <v>0</v>
      </c>
      <c r="BP11" s="489">
        <f t="shared" si="4"/>
        <v>0</v>
      </c>
      <c r="BQ11" s="489">
        <f t="shared" si="4"/>
        <v>0</v>
      </c>
    </row>
    <row r="12" spans="1:69">
      <c r="B12" s="484"/>
      <c r="C12" s="485" t="s">
        <v>801</v>
      </c>
      <c r="D12" s="486"/>
      <c r="E12" s="487" t="s">
        <v>721</v>
      </c>
      <c r="F12" s="488">
        <v>5117</v>
      </c>
      <c r="G12" s="486" t="s">
        <v>546</v>
      </c>
      <c r="H12" s="489">
        <f t="shared" ref="H12" si="24">K12+M12+O12</f>
        <v>0</v>
      </c>
      <c r="I12" s="490" t="e">
        <f t="shared" ref="I12" si="25">H12/H$6</f>
        <v>#DIV/0!</v>
      </c>
      <c r="K12" s="489">
        <f t="shared" si="7"/>
        <v>0</v>
      </c>
      <c r="L12" s="490" t="e">
        <f t="shared" ref="L12" si="26">K12/K$6</f>
        <v>#DIV/0!</v>
      </c>
      <c r="M12" s="489">
        <f t="shared" si="7"/>
        <v>0</v>
      </c>
      <c r="N12" s="490" t="e">
        <f t="shared" ref="N12" si="27">M12/M$6</f>
        <v>#DIV/0!</v>
      </c>
      <c r="O12" s="489">
        <f t="shared" si="7"/>
        <v>0</v>
      </c>
      <c r="P12" s="490" t="e">
        <f t="shared" ref="P12" si="28">O12/O$6</f>
        <v>#DIV/0!</v>
      </c>
      <c r="Q12" s="561"/>
      <c r="R12" s="489">
        <v>0</v>
      </c>
      <c r="S12" s="489">
        <v>0</v>
      </c>
      <c r="T12" s="489">
        <v>0</v>
      </c>
      <c r="U12" s="489">
        <v>0</v>
      </c>
      <c r="V12" s="489">
        <v>0</v>
      </c>
      <c r="W12" s="489">
        <v>0</v>
      </c>
      <c r="X12" s="489">
        <v>0</v>
      </c>
      <c r="Y12" s="489">
        <v>0</v>
      </c>
      <c r="Z12" s="489">
        <v>0</v>
      </c>
      <c r="AA12" s="489">
        <v>0</v>
      </c>
      <c r="AB12" s="489">
        <v>0</v>
      </c>
      <c r="AC12" s="489">
        <v>0</v>
      </c>
      <c r="AD12" s="561"/>
      <c r="AE12" s="489">
        <v>0</v>
      </c>
      <c r="AF12" s="489">
        <v>0</v>
      </c>
      <c r="AG12" s="489">
        <v>0</v>
      </c>
      <c r="AH12" s="489">
        <v>0</v>
      </c>
      <c r="AI12" s="489">
        <v>0</v>
      </c>
      <c r="AJ12" s="489">
        <v>0</v>
      </c>
      <c r="AK12" s="489">
        <v>0</v>
      </c>
      <c r="AL12" s="489">
        <v>0</v>
      </c>
      <c r="AM12" s="489">
        <v>0</v>
      </c>
      <c r="AN12" s="489">
        <v>0</v>
      </c>
      <c r="AO12" s="489">
        <v>0</v>
      </c>
      <c r="AP12" s="489">
        <v>0</v>
      </c>
      <c r="AQ12" s="561"/>
      <c r="AR12" s="489">
        <v>0</v>
      </c>
      <c r="AS12" s="489">
        <v>0</v>
      </c>
      <c r="AT12" s="489">
        <v>0</v>
      </c>
      <c r="AU12" s="489">
        <v>0</v>
      </c>
      <c r="AV12" s="489">
        <v>0</v>
      </c>
      <c r="AW12" s="489">
        <v>0</v>
      </c>
      <c r="AX12" s="489">
        <v>0</v>
      </c>
      <c r="AY12" s="489">
        <v>0</v>
      </c>
      <c r="AZ12" s="489">
        <v>0</v>
      </c>
      <c r="BA12" s="489">
        <v>0</v>
      </c>
      <c r="BB12" s="489">
        <v>0</v>
      </c>
      <c r="BC12" s="489">
        <v>0</v>
      </c>
      <c r="BD12" s="561"/>
      <c r="BE12" s="561"/>
      <c r="BF12" s="489">
        <f t="shared" si="3"/>
        <v>0</v>
      </c>
      <c r="BG12" s="489">
        <f t="shared" si="4"/>
        <v>0</v>
      </c>
      <c r="BH12" s="489">
        <f t="shared" si="4"/>
        <v>0</v>
      </c>
      <c r="BI12" s="489">
        <f t="shared" si="4"/>
        <v>0</v>
      </c>
      <c r="BJ12" s="489">
        <f t="shared" si="4"/>
        <v>0</v>
      </c>
      <c r="BK12" s="489">
        <f t="shared" si="4"/>
        <v>0</v>
      </c>
      <c r="BL12" s="489">
        <f t="shared" si="4"/>
        <v>0</v>
      </c>
      <c r="BM12" s="489">
        <f t="shared" si="4"/>
        <v>0</v>
      </c>
      <c r="BN12" s="489">
        <f t="shared" si="4"/>
        <v>0</v>
      </c>
      <c r="BO12" s="489">
        <f t="shared" si="4"/>
        <v>0</v>
      </c>
      <c r="BP12" s="489">
        <f t="shared" si="4"/>
        <v>0</v>
      </c>
      <c r="BQ12" s="489">
        <f t="shared" si="4"/>
        <v>0</v>
      </c>
    </row>
    <row r="13" spans="1:69">
      <c r="B13" s="491"/>
      <c r="C13" s="508" t="s">
        <v>801</v>
      </c>
      <c r="D13" s="493"/>
      <c r="E13" s="492" t="s">
        <v>721</v>
      </c>
      <c r="F13" s="494">
        <v>4315</v>
      </c>
      <c r="G13" s="493" t="s">
        <v>546</v>
      </c>
      <c r="H13" s="495">
        <f t="shared" si="14"/>
        <v>0</v>
      </c>
      <c r="I13" s="496" t="e">
        <f t="shared" si="15"/>
        <v>#DIV/0!</v>
      </c>
      <c r="K13" s="495">
        <f t="shared" si="7"/>
        <v>0</v>
      </c>
      <c r="L13" s="496" t="e">
        <f t="shared" si="16"/>
        <v>#DIV/0!</v>
      </c>
      <c r="M13" s="495">
        <f t="shared" si="7"/>
        <v>0</v>
      </c>
      <c r="N13" s="496" t="e">
        <f t="shared" si="17"/>
        <v>#DIV/0!</v>
      </c>
      <c r="O13" s="495">
        <f t="shared" si="7"/>
        <v>0</v>
      </c>
      <c r="P13" s="496" t="e">
        <f t="shared" si="18"/>
        <v>#DIV/0!</v>
      </c>
      <c r="Q13" s="561"/>
      <c r="R13" s="495">
        <v>0</v>
      </c>
      <c r="S13" s="495">
        <v>0</v>
      </c>
      <c r="T13" s="495">
        <v>0</v>
      </c>
      <c r="U13" s="495">
        <v>0</v>
      </c>
      <c r="V13" s="495">
        <v>0</v>
      </c>
      <c r="W13" s="495">
        <v>0</v>
      </c>
      <c r="X13" s="495">
        <v>0</v>
      </c>
      <c r="Y13" s="495">
        <v>0</v>
      </c>
      <c r="Z13" s="495">
        <v>0</v>
      </c>
      <c r="AA13" s="495">
        <v>0</v>
      </c>
      <c r="AB13" s="495">
        <v>0</v>
      </c>
      <c r="AC13" s="495">
        <v>0</v>
      </c>
      <c r="AD13" s="561"/>
      <c r="AE13" s="495">
        <v>0</v>
      </c>
      <c r="AF13" s="495">
        <v>0</v>
      </c>
      <c r="AG13" s="495">
        <v>0</v>
      </c>
      <c r="AH13" s="495">
        <v>0</v>
      </c>
      <c r="AI13" s="495">
        <v>0</v>
      </c>
      <c r="AJ13" s="495">
        <v>0</v>
      </c>
      <c r="AK13" s="495">
        <v>0</v>
      </c>
      <c r="AL13" s="495">
        <v>0</v>
      </c>
      <c r="AM13" s="495">
        <v>0</v>
      </c>
      <c r="AN13" s="495">
        <v>0</v>
      </c>
      <c r="AO13" s="495">
        <v>0</v>
      </c>
      <c r="AP13" s="495">
        <v>0</v>
      </c>
      <c r="AQ13" s="561"/>
      <c r="AR13" s="495">
        <v>0</v>
      </c>
      <c r="AS13" s="495">
        <v>0</v>
      </c>
      <c r="AT13" s="495">
        <v>0</v>
      </c>
      <c r="AU13" s="495">
        <v>0</v>
      </c>
      <c r="AV13" s="495">
        <v>0</v>
      </c>
      <c r="AW13" s="495">
        <v>0</v>
      </c>
      <c r="AX13" s="495">
        <v>0</v>
      </c>
      <c r="AY13" s="495">
        <v>0</v>
      </c>
      <c r="AZ13" s="495">
        <v>0</v>
      </c>
      <c r="BA13" s="495">
        <v>0</v>
      </c>
      <c r="BB13" s="495">
        <v>0</v>
      </c>
      <c r="BC13" s="495">
        <v>0</v>
      </c>
      <c r="BD13" s="561"/>
      <c r="BE13" s="561"/>
      <c r="BF13" s="489">
        <f t="shared" si="3"/>
        <v>0</v>
      </c>
      <c r="BG13" s="489">
        <f t="shared" si="4"/>
        <v>0</v>
      </c>
      <c r="BH13" s="489">
        <f t="shared" si="4"/>
        <v>0</v>
      </c>
      <c r="BI13" s="489">
        <f t="shared" si="4"/>
        <v>0</v>
      </c>
      <c r="BJ13" s="489">
        <f t="shared" si="4"/>
        <v>0</v>
      </c>
      <c r="BK13" s="489">
        <f t="shared" si="4"/>
        <v>0</v>
      </c>
      <c r="BL13" s="489">
        <f t="shared" si="4"/>
        <v>0</v>
      </c>
      <c r="BM13" s="489">
        <f t="shared" si="4"/>
        <v>0</v>
      </c>
      <c r="BN13" s="489">
        <f t="shared" si="4"/>
        <v>0</v>
      </c>
      <c r="BO13" s="489">
        <f t="shared" si="4"/>
        <v>0</v>
      </c>
      <c r="BP13" s="489">
        <f t="shared" si="4"/>
        <v>0</v>
      </c>
      <c r="BQ13" s="489">
        <f t="shared" si="4"/>
        <v>0</v>
      </c>
    </row>
    <row r="14" spans="1:69">
      <c r="A14" t="s">
        <v>723</v>
      </c>
      <c r="B14" s="477">
        <v>2</v>
      </c>
      <c r="C14" s="478" t="s">
        <v>810</v>
      </c>
      <c r="D14" s="479" t="s">
        <v>749</v>
      </c>
      <c r="E14" s="480"/>
      <c r="F14" s="481"/>
      <c r="G14" s="479"/>
      <c r="H14" s="482">
        <f t="shared" si="5"/>
        <v>0</v>
      </c>
      <c r="I14" s="483" t="e">
        <f t="shared" si="6"/>
        <v>#DIV/0!</v>
      </c>
      <c r="K14" s="482">
        <f t="shared" si="7"/>
        <v>0</v>
      </c>
      <c r="L14" s="483" t="e">
        <f t="shared" si="8"/>
        <v>#DIV/0!</v>
      </c>
      <c r="M14" s="482">
        <f t="shared" si="7"/>
        <v>0</v>
      </c>
      <c r="N14" s="483" t="e">
        <f t="shared" si="9"/>
        <v>#DIV/0!</v>
      </c>
      <c r="O14" s="482">
        <f t="shared" si="7"/>
        <v>0</v>
      </c>
      <c r="P14" s="483" t="e">
        <f t="shared" si="10"/>
        <v>#DIV/0!</v>
      </c>
      <c r="Q14" s="554"/>
      <c r="R14" s="482">
        <f>SUBTOTAL(9,R15:R18)</f>
        <v>0</v>
      </c>
      <c r="S14" s="482">
        <f t="shared" ref="S14:AC14" si="29">SUBTOTAL(9,S15:S18)</f>
        <v>0</v>
      </c>
      <c r="T14" s="482">
        <f t="shared" si="29"/>
        <v>0</v>
      </c>
      <c r="U14" s="482">
        <f t="shared" si="29"/>
        <v>0</v>
      </c>
      <c r="V14" s="482">
        <f t="shared" si="29"/>
        <v>0</v>
      </c>
      <c r="W14" s="482">
        <f t="shared" si="29"/>
        <v>0</v>
      </c>
      <c r="X14" s="482">
        <f t="shared" si="29"/>
        <v>0</v>
      </c>
      <c r="Y14" s="482">
        <f t="shared" si="29"/>
        <v>0</v>
      </c>
      <c r="Z14" s="482">
        <f t="shared" si="29"/>
        <v>0</v>
      </c>
      <c r="AA14" s="482">
        <f t="shared" si="29"/>
        <v>0</v>
      </c>
      <c r="AB14" s="482">
        <f t="shared" si="29"/>
        <v>0</v>
      </c>
      <c r="AC14" s="482">
        <f t="shared" si="29"/>
        <v>0</v>
      </c>
      <c r="AD14" s="554"/>
      <c r="AE14" s="482">
        <f>SUBTOTAL(9,AE15:AE18)</f>
        <v>0</v>
      </c>
      <c r="AF14" s="482">
        <f t="shared" ref="AF14:AP14" si="30">SUBTOTAL(9,AF15:AF18)</f>
        <v>0</v>
      </c>
      <c r="AG14" s="482">
        <f t="shared" si="30"/>
        <v>0</v>
      </c>
      <c r="AH14" s="482">
        <f t="shared" si="30"/>
        <v>0</v>
      </c>
      <c r="AI14" s="482">
        <f t="shared" si="30"/>
        <v>0</v>
      </c>
      <c r="AJ14" s="482">
        <f t="shared" si="30"/>
        <v>0</v>
      </c>
      <c r="AK14" s="482">
        <f t="shared" si="30"/>
        <v>0</v>
      </c>
      <c r="AL14" s="482">
        <f t="shared" si="30"/>
        <v>0</v>
      </c>
      <c r="AM14" s="482">
        <f t="shared" si="30"/>
        <v>0</v>
      </c>
      <c r="AN14" s="482">
        <f t="shared" si="30"/>
        <v>0</v>
      </c>
      <c r="AO14" s="482">
        <f t="shared" si="30"/>
        <v>0</v>
      </c>
      <c r="AP14" s="482">
        <f t="shared" si="30"/>
        <v>0</v>
      </c>
      <c r="AQ14" s="554"/>
      <c r="AR14" s="482">
        <f>SUBTOTAL(9,AR15:AR18)</f>
        <v>0</v>
      </c>
      <c r="AS14" s="482">
        <f t="shared" ref="AS14:BC14" si="31">SUBTOTAL(9,AS15:AS18)</f>
        <v>0</v>
      </c>
      <c r="AT14" s="482">
        <f t="shared" si="31"/>
        <v>0</v>
      </c>
      <c r="AU14" s="482">
        <f t="shared" si="31"/>
        <v>0</v>
      </c>
      <c r="AV14" s="482">
        <f t="shared" si="31"/>
        <v>0</v>
      </c>
      <c r="AW14" s="482">
        <f t="shared" si="31"/>
        <v>0</v>
      </c>
      <c r="AX14" s="482">
        <f t="shared" si="31"/>
        <v>0</v>
      </c>
      <c r="AY14" s="482">
        <f t="shared" si="31"/>
        <v>0</v>
      </c>
      <c r="AZ14" s="482">
        <f t="shared" si="31"/>
        <v>0</v>
      </c>
      <c r="BA14" s="482">
        <f t="shared" si="31"/>
        <v>0</v>
      </c>
      <c r="BB14" s="482">
        <f t="shared" si="31"/>
        <v>0</v>
      </c>
      <c r="BC14" s="482">
        <f t="shared" si="31"/>
        <v>0</v>
      </c>
      <c r="BD14" s="554"/>
      <c r="BE14" s="554"/>
      <c r="BF14" s="482">
        <f t="shared" si="3"/>
        <v>0</v>
      </c>
      <c r="BG14" s="482">
        <f t="shared" si="4"/>
        <v>0</v>
      </c>
      <c r="BH14" s="482">
        <f t="shared" si="4"/>
        <v>0</v>
      </c>
      <c r="BI14" s="482">
        <f t="shared" si="4"/>
        <v>0</v>
      </c>
      <c r="BJ14" s="482">
        <f t="shared" si="4"/>
        <v>0</v>
      </c>
      <c r="BK14" s="482">
        <f t="shared" si="4"/>
        <v>0</v>
      </c>
      <c r="BL14" s="482">
        <f t="shared" si="4"/>
        <v>0</v>
      </c>
      <c r="BM14" s="482">
        <f t="shared" si="4"/>
        <v>0</v>
      </c>
      <c r="BN14" s="482">
        <f t="shared" si="4"/>
        <v>0</v>
      </c>
      <c r="BO14" s="482">
        <f t="shared" si="4"/>
        <v>0</v>
      </c>
      <c r="BP14" s="482">
        <f t="shared" si="4"/>
        <v>0</v>
      </c>
      <c r="BQ14" s="482">
        <f t="shared" si="4"/>
        <v>0</v>
      </c>
    </row>
    <row r="15" spans="1:69">
      <c r="A15" t="s">
        <v>723</v>
      </c>
      <c r="B15" s="484"/>
      <c r="C15" s="485" t="s">
        <v>810</v>
      </c>
      <c r="D15" s="486"/>
      <c r="E15" s="487" t="s">
        <v>754</v>
      </c>
      <c r="F15" s="488">
        <v>6314</v>
      </c>
      <c r="G15" s="486" t="s">
        <v>752</v>
      </c>
      <c r="H15" s="489">
        <f t="shared" si="5"/>
        <v>0</v>
      </c>
      <c r="I15" s="490" t="e">
        <f t="shared" si="6"/>
        <v>#DIV/0!</v>
      </c>
      <c r="K15" s="489">
        <f t="shared" si="7"/>
        <v>0</v>
      </c>
      <c r="L15" s="490" t="e">
        <f t="shared" si="8"/>
        <v>#DIV/0!</v>
      </c>
      <c r="M15" s="489">
        <f t="shared" si="7"/>
        <v>0</v>
      </c>
      <c r="N15" s="490" t="e">
        <f t="shared" si="9"/>
        <v>#DIV/0!</v>
      </c>
      <c r="O15" s="489">
        <f t="shared" si="7"/>
        <v>0</v>
      </c>
      <c r="P15" s="490" t="e">
        <f t="shared" si="10"/>
        <v>#DIV/0!</v>
      </c>
      <c r="Q15" s="561"/>
      <c r="R15" s="489">
        <v>0</v>
      </c>
      <c r="S15" s="489">
        <v>0</v>
      </c>
      <c r="T15" s="489">
        <v>0</v>
      </c>
      <c r="U15" s="489">
        <v>0</v>
      </c>
      <c r="V15" s="489">
        <v>0</v>
      </c>
      <c r="W15" s="489">
        <v>0</v>
      </c>
      <c r="X15" s="489">
        <v>0</v>
      </c>
      <c r="Y15" s="489">
        <v>0</v>
      </c>
      <c r="Z15" s="489">
        <v>0</v>
      </c>
      <c r="AA15" s="489">
        <v>0</v>
      </c>
      <c r="AB15" s="489">
        <v>0</v>
      </c>
      <c r="AC15" s="489">
        <v>0</v>
      </c>
      <c r="AD15" s="561"/>
      <c r="AE15" s="489">
        <v>0</v>
      </c>
      <c r="AF15" s="489">
        <v>0</v>
      </c>
      <c r="AG15" s="489">
        <v>0</v>
      </c>
      <c r="AH15" s="489">
        <v>0</v>
      </c>
      <c r="AI15" s="489">
        <v>0</v>
      </c>
      <c r="AJ15" s="489">
        <v>0</v>
      </c>
      <c r="AK15" s="489">
        <v>0</v>
      </c>
      <c r="AL15" s="489">
        <v>0</v>
      </c>
      <c r="AM15" s="489">
        <v>0</v>
      </c>
      <c r="AN15" s="489">
        <v>0</v>
      </c>
      <c r="AO15" s="489">
        <v>0</v>
      </c>
      <c r="AP15" s="489">
        <v>0</v>
      </c>
      <c r="AQ15" s="561"/>
      <c r="AR15" s="489">
        <v>0</v>
      </c>
      <c r="AS15" s="489">
        <v>0</v>
      </c>
      <c r="AT15" s="489">
        <v>0</v>
      </c>
      <c r="AU15" s="489">
        <v>0</v>
      </c>
      <c r="AV15" s="489">
        <v>0</v>
      </c>
      <c r="AW15" s="489">
        <v>0</v>
      </c>
      <c r="AX15" s="489">
        <v>0</v>
      </c>
      <c r="AY15" s="489">
        <v>0</v>
      </c>
      <c r="AZ15" s="489">
        <v>0</v>
      </c>
      <c r="BA15" s="489">
        <v>0</v>
      </c>
      <c r="BB15" s="489">
        <v>0</v>
      </c>
      <c r="BC15" s="489">
        <v>0</v>
      </c>
      <c r="BD15" s="561"/>
      <c r="BE15" s="561"/>
      <c r="BF15" s="489">
        <f t="shared" si="3"/>
        <v>0</v>
      </c>
      <c r="BG15" s="489">
        <f t="shared" si="4"/>
        <v>0</v>
      </c>
      <c r="BH15" s="489">
        <f t="shared" si="4"/>
        <v>0</v>
      </c>
      <c r="BI15" s="489">
        <f t="shared" si="4"/>
        <v>0</v>
      </c>
      <c r="BJ15" s="489">
        <f t="shared" si="4"/>
        <v>0</v>
      </c>
      <c r="BK15" s="489">
        <f t="shared" si="4"/>
        <v>0</v>
      </c>
      <c r="BL15" s="489">
        <f t="shared" si="4"/>
        <v>0</v>
      </c>
      <c r="BM15" s="489">
        <f t="shared" si="4"/>
        <v>0</v>
      </c>
      <c r="BN15" s="489">
        <f t="shared" si="4"/>
        <v>0</v>
      </c>
      <c r="BO15" s="489">
        <f t="shared" si="4"/>
        <v>0</v>
      </c>
      <c r="BP15" s="489">
        <f t="shared" si="4"/>
        <v>0</v>
      </c>
      <c r="BQ15" s="489">
        <f t="shared" si="4"/>
        <v>0</v>
      </c>
    </row>
    <row r="16" spans="1:69">
      <c r="A16" t="s">
        <v>723</v>
      </c>
      <c r="B16" s="484"/>
      <c r="C16" s="485" t="s">
        <v>810</v>
      </c>
      <c r="D16" s="486"/>
      <c r="E16" s="487" t="s">
        <v>335</v>
      </c>
      <c r="F16" s="488">
        <v>6329</v>
      </c>
      <c r="G16" s="486" t="s">
        <v>613</v>
      </c>
      <c r="H16" s="489">
        <f t="shared" si="5"/>
        <v>0</v>
      </c>
      <c r="I16" s="490" t="e">
        <f t="shared" si="6"/>
        <v>#DIV/0!</v>
      </c>
      <c r="K16" s="489">
        <f t="shared" si="7"/>
        <v>0</v>
      </c>
      <c r="L16" s="490" t="e">
        <f t="shared" si="8"/>
        <v>#DIV/0!</v>
      </c>
      <c r="M16" s="489">
        <f t="shared" si="7"/>
        <v>0</v>
      </c>
      <c r="N16" s="490" t="e">
        <f t="shared" si="9"/>
        <v>#DIV/0!</v>
      </c>
      <c r="O16" s="489">
        <f t="shared" si="7"/>
        <v>0</v>
      </c>
      <c r="P16" s="490" t="e">
        <f t="shared" si="10"/>
        <v>#DIV/0!</v>
      </c>
      <c r="Q16" s="561"/>
      <c r="R16" s="489">
        <v>0</v>
      </c>
      <c r="S16" s="489">
        <v>0</v>
      </c>
      <c r="T16" s="489">
        <v>0</v>
      </c>
      <c r="U16" s="489">
        <v>0</v>
      </c>
      <c r="V16" s="489">
        <v>0</v>
      </c>
      <c r="W16" s="489">
        <v>0</v>
      </c>
      <c r="X16" s="489">
        <v>0</v>
      </c>
      <c r="Y16" s="489">
        <v>0</v>
      </c>
      <c r="Z16" s="489">
        <v>0</v>
      </c>
      <c r="AA16" s="489">
        <v>0</v>
      </c>
      <c r="AB16" s="489">
        <v>0</v>
      </c>
      <c r="AC16" s="489">
        <v>0</v>
      </c>
      <c r="AD16" s="561"/>
      <c r="AE16" s="489">
        <v>0</v>
      </c>
      <c r="AF16" s="489">
        <v>0</v>
      </c>
      <c r="AG16" s="489">
        <v>0</v>
      </c>
      <c r="AH16" s="489">
        <v>0</v>
      </c>
      <c r="AI16" s="489">
        <v>0</v>
      </c>
      <c r="AJ16" s="489">
        <v>0</v>
      </c>
      <c r="AK16" s="489">
        <v>0</v>
      </c>
      <c r="AL16" s="489">
        <v>0</v>
      </c>
      <c r="AM16" s="489">
        <v>0</v>
      </c>
      <c r="AN16" s="489">
        <v>0</v>
      </c>
      <c r="AO16" s="489">
        <v>0</v>
      </c>
      <c r="AP16" s="489">
        <v>0</v>
      </c>
      <c r="AQ16" s="561"/>
      <c r="AR16" s="489">
        <v>0</v>
      </c>
      <c r="AS16" s="489">
        <v>0</v>
      </c>
      <c r="AT16" s="489">
        <v>0</v>
      </c>
      <c r="AU16" s="489">
        <v>0</v>
      </c>
      <c r="AV16" s="489">
        <v>0</v>
      </c>
      <c r="AW16" s="489">
        <v>0</v>
      </c>
      <c r="AX16" s="489">
        <v>0</v>
      </c>
      <c r="AY16" s="489">
        <v>0</v>
      </c>
      <c r="AZ16" s="489">
        <v>0</v>
      </c>
      <c r="BA16" s="489">
        <v>0</v>
      </c>
      <c r="BB16" s="489">
        <v>0</v>
      </c>
      <c r="BC16" s="489">
        <v>0</v>
      </c>
      <c r="BD16" s="561"/>
      <c r="BE16" s="561"/>
      <c r="BF16" s="489">
        <f t="shared" si="3"/>
        <v>0</v>
      </c>
      <c r="BG16" s="489">
        <f t="shared" si="4"/>
        <v>0</v>
      </c>
      <c r="BH16" s="489">
        <f t="shared" si="4"/>
        <v>0</v>
      </c>
      <c r="BI16" s="489">
        <f t="shared" si="4"/>
        <v>0</v>
      </c>
      <c r="BJ16" s="489">
        <f t="shared" si="4"/>
        <v>0</v>
      </c>
      <c r="BK16" s="489">
        <f t="shared" si="4"/>
        <v>0</v>
      </c>
      <c r="BL16" s="489">
        <f t="shared" si="4"/>
        <v>0</v>
      </c>
      <c r="BM16" s="489">
        <f t="shared" si="4"/>
        <v>0</v>
      </c>
      <c r="BN16" s="489">
        <f t="shared" si="4"/>
        <v>0</v>
      </c>
      <c r="BO16" s="489">
        <f t="shared" si="4"/>
        <v>0</v>
      </c>
      <c r="BP16" s="489">
        <f t="shared" si="4"/>
        <v>0</v>
      </c>
      <c r="BQ16" s="489">
        <f t="shared" si="4"/>
        <v>0</v>
      </c>
    </row>
    <row r="17" spans="1:69">
      <c r="A17" t="s">
        <v>723</v>
      </c>
      <c r="B17" s="484"/>
      <c r="C17" s="487" t="s">
        <v>810</v>
      </c>
      <c r="D17" s="486"/>
      <c r="E17" s="487" t="s">
        <v>335</v>
      </c>
      <c r="F17" s="488">
        <v>6336</v>
      </c>
      <c r="G17" s="486" t="s">
        <v>521</v>
      </c>
      <c r="H17" s="489">
        <f t="shared" si="5"/>
        <v>0</v>
      </c>
      <c r="I17" s="490" t="e">
        <f t="shared" si="6"/>
        <v>#DIV/0!</v>
      </c>
      <c r="K17" s="489">
        <f t="shared" si="7"/>
        <v>0</v>
      </c>
      <c r="L17" s="490" t="e">
        <f t="shared" si="8"/>
        <v>#DIV/0!</v>
      </c>
      <c r="M17" s="489">
        <f t="shared" si="7"/>
        <v>0</v>
      </c>
      <c r="N17" s="490" t="e">
        <f t="shared" si="9"/>
        <v>#DIV/0!</v>
      </c>
      <c r="O17" s="489">
        <f t="shared" si="7"/>
        <v>0</v>
      </c>
      <c r="P17" s="496" t="e">
        <f t="shared" si="10"/>
        <v>#DIV/0!</v>
      </c>
      <c r="Q17" s="561"/>
      <c r="R17" s="489">
        <v>0</v>
      </c>
      <c r="S17" s="489">
        <v>0</v>
      </c>
      <c r="T17" s="489">
        <v>0</v>
      </c>
      <c r="U17" s="489">
        <v>0</v>
      </c>
      <c r="V17" s="489">
        <v>0</v>
      </c>
      <c r="W17" s="489">
        <v>0</v>
      </c>
      <c r="X17" s="489">
        <v>0</v>
      </c>
      <c r="Y17" s="489">
        <v>0</v>
      </c>
      <c r="Z17" s="489">
        <v>0</v>
      </c>
      <c r="AA17" s="489">
        <v>0</v>
      </c>
      <c r="AB17" s="489">
        <v>0</v>
      </c>
      <c r="AC17" s="489">
        <v>0</v>
      </c>
      <c r="AD17" s="573"/>
      <c r="AE17" s="489">
        <v>0</v>
      </c>
      <c r="AF17" s="489">
        <v>0</v>
      </c>
      <c r="AG17" s="489">
        <v>0</v>
      </c>
      <c r="AH17" s="489">
        <v>0</v>
      </c>
      <c r="AI17" s="489">
        <v>0</v>
      </c>
      <c r="AJ17" s="489">
        <v>0</v>
      </c>
      <c r="AK17" s="489">
        <v>0</v>
      </c>
      <c r="AL17" s="489">
        <v>0</v>
      </c>
      <c r="AM17" s="489">
        <v>0</v>
      </c>
      <c r="AN17" s="489">
        <v>0</v>
      </c>
      <c r="AO17" s="489">
        <v>0</v>
      </c>
      <c r="AP17" s="489">
        <v>0</v>
      </c>
      <c r="AQ17" s="573"/>
      <c r="AR17" s="489">
        <v>0</v>
      </c>
      <c r="AS17" s="489">
        <v>0</v>
      </c>
      <c r="AT17" s="489">
        <v>0</v>
      </c>
      <c r="AU17" s="489">
        <v>0</v>
      </c>
      <c r="AV17" s="489">
        <v>0</v>
      </c>
      <c r="AW17" s="489">
        <v>0</v>
      </c>
      <c r="AX17" s="489">
        <v>0</v>
      </c>
      <c r="AY17" s="489">
        <v>0</v>
      </c>
      <c r="AZ17" s="489">
        <v>0</v>
      </c>
      <c r="BA17" s="489">
        <v>0</v>
      </c>
      <c r="BB17" s="489">
        <v>0</v>
      </c>
      <c r="BC17" s="489">
        <v>0</v>
      </c>
      <c r="BD17" s="573"/>
      <c r="BE17" s="573"/>
      <c r="BF17" s="489">
        <f t="shared" si="3"/>
        <v>0</v>
      </c>
      <c r="BG17" s="489">
        <f t="shared" si="4"/>
        <v>0</v>
      </c>
      <c r="BH17" s="489">
        <f t="shared" si="4"/>
        <v>0</v>
      </c>
      <c r="BI17" s="489">
        <f t="shared" si="4"/>
        <v>0</v>
      </c>
      <c r="BJ17" s="489">
        <f t="shared" si="4"/>
        <v>0</v>
      </c>
      <c r="BK17" s="489">
        <f t="shared" si="4"/>
        <v>0</v>
      </c>
      <c r="BL17" s="489">
        <f t="shared" si="4"/>
        <v>0</v>
      </c>
      <c r="BM17" s="489">
        <f t="shared" si="4"/>
        <v>0</v>
      </c>
      <c r="BN17" s="489">
        <f t="shared" si="4"/>
        <v>0</v>
      </c>
      <c r="BO17" s="489">
        <f t="shared" si="4"/>
        <v>0</v>
      </c>
      <c r="BP17" s="489">
        <f t="shared" si="4"/>
        <v>0</v>
      </c>
      <c r="BQ17" s="489">
        <f t="shared" si="4"/>
        <v>0</v>
      </c>
    </row>
    <row r="18" spans="1:69">
      <c r="A18" t="s">
        <v>723</v>
      </c>
      <c r="B18" s="491"/>
      <c r="C18" s="492" t="s">
        <v>810</v>
      </c>
      <c r="D18" s="493"/>
      <c r="E18" s="492" t="s">
        <v>335</v>
      </c>
      <c r="F18" s="494" t="s">
        <v>799</v>
      </c>
      <c r="G18" s="493" t="s">
        <v>611</v>
      </c>
      <c r="H18" s="495">
        <f t="shared" si="5"/>
        <v>0</v>
      </c>
      <c r="I18" s="496" t="e">
        <f t="shared" si="6"/>
        <v>#DIV/0!</v>
      </c>
      <c r="K18" s="495">
        <f t="shared" si="7"/>
        <v>0</v>
      </c>
      <c r="L18" s="496" t="e">
        <f t="shared" si="8"/>
        <v>#DIV/0!</v>
      </c>
      <c r="M18" s="495">
        <f t="shared" si="7"/>
        <v>0</v>
      </c>
      <c r="N18" s="496" t="e">
        <f t="shared" si="9"/>
        <v>#DIV/0!</v>
      </c>
      <c r="O18" s="495">
        <f t="shared" si="7"/>
        <v>0</v>
      </c>
      <c r="P18" s="496" t="e">
        <f t="shared" si="10"/>
        <v>#DIV/0!</v>
      </c>
      <c r="Q18" s="561"/>
      <c r="R18" s="495">
        <v>0</v>
      </c>
      <c r="S18" s="495">
        <v>0</v>
      </c>
      <c r="T18" s="495">
        <v>0</v>
      </c>
      <c r="U18" s="495">
        <v>0</v>
      </c>
      <c r="V18" s="495">
        <v>0</v>
      </c>
      <c r="W18" s="495">
        <v>0</v>
      </c>
      <c r="X18" s="495">
        <v>0</v>
      </c>
      <c r="Y18" s="495">
        <v>0</v>
      </c>
      <c r="Z18" s="495">
        <v>0</v>
      </c>
      <c r="AA18" s="495">
        <v>0</v>
      </c>
      <c r="AB18" s="495">
        <v>0</v>
      </c>
      <c r="AC18" s="495">
        <v>0</v>
      </c>
      <c r="AD18" s="561"/>
      <c r="AE18" s="495">
        <v>0</v>
      </c>
      <c r="AF18" s="495">
        <v>0</v>
      </c>
      <c r="AG18" s="495">
        <v>0</v>
      </c>
      <c r="AH18" s="495">
        <v>0</v>
      </c>
      <c r="AI18" s="495">
        <v>0</v>
      </c>
      <c r="AJ18" s="495">
        <v>0</v>
      </c>
      <c r="AK18" s="495">
        <v>0</v>
      </c>
      <c r="AL18" s="495">
        <v>0</v>
      </c>
      <c r="AM18" s="495">
        <v>0</v>
      </c>
      <c r="AN18" s="495">
        <v>0</v>
      </c>
      <c r="AO18" s="495">
        <v>0</v>
      </c>
      <c r="AP18" s="495">
        <v>0</v>
      </c>
      <c r="AQ18" s="561"/>
      <c r="AR18" s="495">
        <v>0</v>
      </c>
      <c r="AS18" s="495">
        <v>0</v>
      </c>
      <c r="AT18" s="495">
        <v>0</v>
      </c>
      <c r="AU18" s="495">
        <v>0</v>
      </c>
      <c r="AV18" s="495">
        <v>0</v>
      </c>
      <c r="AW18" s="495">
        <v>0</v>
      </c>
      <c r="AX18" s="495">
        <v>0</v>
      </c>
      <c r="AY18" s="495">
        <v>0</v>
      </c>
      <c r="AZ18" s="495">
        <v>0</v>
      </c>
      <c r="BA18" s="495">
        <v>0</v>
      </c>
      <c r="BB18" s="495">
        <v>0</v>
      </c>
      <c r="BC18" s="495">
        <v>0</v>
      </c>
      <c r="BD18" s="561"/>
      <c r="BE18" s="561"/>
      <c r="BF18" s="495">
        <f t="shared" si="3"/>
        <v>0</v>
      </c>
      <c r="BG18" s="495">
        <f t="shared" si="4"/>
        <v>0</v>
      </c>
      <c r="BH18" s="495">
        <f t="shared" si="4"/>
        <v>0</v>
      </c>
      <c r="BI18" s="495">
        <f t="shared" si="4"/>
        <v>0</v>
      </c>
      <c r="BJ18" s="495">
        <f t="shared" si="4"/>
        <v>0</v>
      </c>
      <c r="BK18" s="495">
        <f t="shared" si="4"/>
        <v>0</v>
      </c>
      <c r="BL18" s="495">
        <f t="shared" si="4"/>
        <v>0</v>
      </c>
      <c r="BM18" s="495">
        <f t="shared" si="4"/>
        <v>0</v>
      </c>
      <c r="BN18" s="495">
        <f t="shared" si="4"/>
        <v>0</v>
      </c>
      <c r="BO18" s="495">
        <f t="shared" si="4"/>
        <v>0</v>
      </c>
      <c r="BP18" s="495">
        <f t="shared" si="4"/>
        <v>0</v>
      </c>
      <c r="BQ18" s="495">
        <f t="shared" si="4"/>
        <v>0</v>
      </c>
    </row>
    <row r="19" spans="1:69">
      <c r="A19" t="s">
        <v>795</v>
      </c>
      <c r="B19" s="477">
        <v>3</v>
      </c>
      <c r="C19" s="478" t="s">
        <v>809</v>
      </c>
      <c r="D19" s="479" t="s">
        <v>753</v>
      </c>
      <c r="E19" s="480"/>
      <c r="F19" s="481"/>
      <c r="G19" s="479"/>
      <c r="H19" s="482">
        <f t="shared" si="5"/>
        <v>0</v>
      </c>
      <c r="I19" s="483" t="e">
        <f t="shared" si="6"/>
        <v>#DIV/0!</v>
      </c>
      <c r="K19" s="482">
        <f t="shared" si="7"/>
        <v>0</v>
      </c>
      <c r="L19" s="483" t="e">
        <f t="shared" si="8"/>
        <v>#DIV/0!</v>
      </c>
      <c r="M19" s="482">
        <f t="shared" si="7"/>
        <v>0</v>
      </c>
      <c r="N19" s="483" t="e">
        <f t="shared" si="9"/>
        <v>#DIV/0!</v>
      </c>
      <c r="O19" s="482">
        <f t="shared" si="7"/>
        <v>0</v>
      </c>
      <c r="P19" s="483" t="e">
        <f t="shared" si="10"/>
        <v>#DIV/0!</v>
      </c>
      <c r="Q19" s="554"/>
      <c r="R19" s="482">
        <f>SUBTOTAL(9,R20:R25)</f>
        <v>0</v>
      </c>
      <c r="S19" s="482">
        <f t="shared" ref="S19:AC19" si="32">SUBTOTAL(9,S20:S25)</f>
        <v>0</v>
      </c>
      <c r="T19" s="482">
        <f t="shared" si="32"/>
        <v>0</v>
      </c>
      <c r="U19" s="482">
        <f t="shared" si="32"/>
        <v>0</v>
      </c>
      <c r="V19" s="482">
        <f t="shared" si="32"/>
        <v>0</v>
      </c>
      <c r="W19" s="482">
        <f t="shared" si="32"/>
        <v>0</v>
      </c>
      <c r="X19" s="482">
        <f t="shared" si="32"/>
        <v>0</v>
      </c>
      <c r="Y19" s="482">
        <f t="shared" si="32"/>
        <v>0</v>
      </c>
      <c r="Z19" s="482">
        <f t="shared" si="32"/>
        <v>0</v>
      </c>
      <c r="AA19" s="482">
        <f t="shared" si="32"/>
        <v>0</v>
      </c>
      <c r="AB19" s="482">
        <f t="shared" si="32"/>
        <v>0</v>
      </c>
      <c r="AC19" s="482">
        <f t="shared" si="32"/>
        <v>0</v>
      </c>
      <c r="AD19" s="554"/>
      <c r="AE19" s="482">
        <f>SUBTOTAL(9,AE20:AE25)</f>
        <v>0</v>
      </c>
      <c r="AF19" s="482">
        <f t="shared" ref="AF19:AP19" si="33">SUBTOTAL(9,AF20:AF25)</f>
        <v>0</v>
      </c>
      <c r="AG19" s="482">
        <f t="shared" si="33"/>
        <v>0</v>
      </c>
      <c r="AH19" s="482">
        <f t="shared" si="33"/>
        <v>0</v>
      </c>
      <c r="AI19" s="482">
        <f t="shared" si="33"/>
        <v>0</v>
      </c>
      <c r="AJ19" s="482">
        <f t="shared" si="33"/>
        <v>0</v>
      </c>
      <c r="AK19" s="482">
        <f t="shared" si="33"/>
        <v>0</v>
      </c>
      <c r="AL19" s="482">
        <f t="shared" si="33"/>
        <v>0</v>
      </c>
      <c r="AM19" s="482">
        <f t="shared" si="33"/>
        <v>0</v>
      </c>
      <c r="AN19" s="482">
        <f t="shared" si="33"/>
        <v>0</v>
      </c>
      <c r="AO19" s="482">
        <f t="shared" si="33"/>
        <v>0</v>
      </c>
      <c r="AP19" s="482">
        <f t="shared" si="33"/>
        <v>0</v>
      </c>
      <c r="AQ19" s="554"/>
      <c r="AR19" s="482">
        <f>SUBTOTAL(9,AR20:AR25)</f>
        <v>0</v>
      </c>
      <c r="AS19" s="482">
        <f t="shared" ref="AS19:BC19" si="34">SUBTOTAL(9,AS20:AS25)</f>
        <v>0</v>
      </c>
      <c r="AT19" s="482">
        <f t="shared" si="34"/>
        <v>0</v>
      </c>
      <c r="AU19" s="482">
        <f t="shared" si="34"/>
        <v>0</v>
      </c>
      <c r="AV19" s="482">
        <f t="shared" si="34"/>
        <v>0</v>
      </c>
      <c r="AW19" s="482">
        <f t="shared" si="34"/>
        <v>0</v>
      </c>
      <c r="AX19" s="482">
        <f t="shared" si="34"/>
        <v>0</v>
      </c>
      <c r="AY19" s="482">
        <f t="shared" si="34"/>
        <v>0</v>
      </c>
      <c r="AZ19" s="482">
        <f t="shared" si="34"/>
        <v>0</v>
      </c>
      <c r="BA19" s="482">
        <f t="shared" si="34"/>
        <v>0</v>
      </c>
      <c r="BB19" s="482">
        <f t="shared" si="34"/>
        <v>0</v>
      </c>
      <c r="BC19" s="482">
        <f t="shared" si="34"/>
        <v>0</v>
      </c>
      <c r="BD19" s="554"/>
      <c r="BE19" s="554"/>
      <c r="BF19" s="482">
        <f t="shared" si="3"/>
        <v>0</v>
      </c>
      <c r="BG19" s="482">
        <f t="shared" si="4"/>
        <v>0</v>
      </c>
      <c r="BH19" s="482">
        <f t="shared" si="4"/>
        <v>0</v>
      </c>
      <c r="BI19" s="482">
        <f t="shared" si="4"/>
        <v>0</v>
      </c>
      <c r="BJ19" s="482">
        <f t="shared" si="4"/>
        <v>0</v>
      </c>
      <c r="BK19" s="482">
        <f t="shared" si="4"/>
        <v>0</v>
      </c>
      <c r="BL19" s="482">
        <f t="shared" si="4"/>
        <v>0</v>
      </c>
      <c r="BM19" s="482">
        <f t="shared" si="4"/>
        <v>0</v>
      </c>
      <c r="BN19" s="482">
        <f t="shared" si="4"/>
        <v>0</v>
      </c>
      <c r="BO19" s="482">
        <f t="shared" si="4"/>
        <v>0</v>
      </c>
      <c r="BP19" s="482">
        <f t="shared" si="4"/>
        <v>0</v>
      </c>
      <c r="BQ19" s="482">
        <f t="shared" si="4"/>
        <v>0</v>
      </c>
    </row>
    <row r="20" spans="1:69">
      <c r="A20" t="s">
        <v>795</v>
      </c>
      <c r="B20" s="484"/>
      <c r="C20" s="485" t="s">
        <v>809</v>
      </c>
      <c r="D20" s="486"/>
      <c r="E20" s="487" t="s">
        <v>754</v>
      </c>
      <c r="F20" s="488">
        <v>5118</v>
      </c>
      <c r="G20" s="486" t="s">
        <v>557</v>
      </c>
      <c r="H20" s="489">
        <f t="shared" si="5"/>
        <v>0</v>
      </c>
      <c r="I20" s="490" t="e">
        <f t="shared" si="6"/>
        <v>#DIV/0!</v>
      </c>
      <c r="K20" s="489">
        <f t="shared" si="7"/>
        <v>0</v>
      </c>
      <c r="L20" s="490" t="e">
        <f t="shared" si="8"/>
        <v>#DIV/0!</v>
      </c>
      <c r="M20" s="489">
        <f t="shared" si="7"/>
        <v>0</v>
      </c>
      <c r="N20" s="490" t="e">
        <f t="shared" si="9"/>
        <v>#DIV/0!</v>
      </c>
      <c r="O20" s="489">
        <f t="shared" si="7"/>
        <v>0</v>
      </c>
      <c r="P20" s="490" t="e">
        <f t="shared" si="10"/>
        <v>#DIV/0!</v>
      </c>
      <c r="Q20" s="561"/>
      <c r="R20" s="489">
        <v>0</v>
      </c>
      <c r="S20" s="489">
        <v>0</v>
      </c>
      <c r="T20" s="489">
        <v>0</v>
      </c>
      <c r="U20" s="489">
        <v>0</v>
      </c>
      <c r="V20" s="489">
        <v>0</v>
      </c>
      <c r="W20" s="489">
        <v>0</v>
      </c>
      <c r="X20" s="489">
        <v>0</v>
      </c>
      <c r="Y20" s="489">
        <v>0</v>
      </c>
      <c r="Z20" s="489">
        <v>0</v>
      </c>
      <c r="AA20" s="489">
        <v>0</v>
      </c>
      <c r="AB20" s="489">
        <v>0</v>
      </c>
      <c r="AC20" s="489">
        <v>0</v>
      </c>
      <c r="AD20" s="561"/>
      <c r="AE20" s="489">
        <v>0</v>
      </c>
      <c r="AF20" s="489">
        <v>0</v>
      </c>
      <c r="AG20" s="489">
        <v>0</v>
      </c>
      <c r="AH20" s="489">
        <v>0</v>
      </c>
      <c r="AI20" s="489">
        <v>0</v>
      </c>
      <c r="AJ20" s="489">
        <v>0</v>
      </c>
      <c r="AK20" s="489">
        <v>0</v>
      </c>
      <c r="AL20" s="489">
        <v>0</v>
      </c>
      <c r="AM20" s="489">
        <v>0</v>
      </c>
      <c r="AN20" s="489">
        <v>0</v>
      </c>
      <c r="AO20" s="489">
        <v>0</v>
      </c>
      <c r="AP20" s="489">
        <v>0</v>
      </c>
      <c r="AQ20" s="561"/>
      <c r="AR20" s="489">
        <v>0</v>
      </c>
      <c r="AS20" s="489">
        <v>0</v>
      </c>
      <c r="AT20" s="489">
        <v>0</v>
      </c>
      <c r="AU20" s="489">
        <v>0</v>
      </c>
      <c r="AV20" s="489">
        <v>0</v>
      </c>
      <c r="AW20" s="489">
        <v>0</v>
      </c>
      <c r="AX20" s="489">
        <v>0</v>
      </c>
      <c r="AY20" s="489">
        <v>0</v>
      </c>
      <c r="AZ20" s="489">
        <v>0</v>
      </c>
      <c r="BA20" s="489">
        <v>0</v>
      </c>
      <c r="BB20" s="489">
        <v>0</v>
      </c>
      <c r="BC20" s="489">
        <v>0</v>
      </c>
      <c r="BD20" s="561"/>
      <c r="BE20" s="561"/>
      <c r="BF20" s="489">
        <f t="shared" si="3"/>
        <v>0</v>
      </c>
      <c r="BG20" s="489">
        <f t="shared" si="4"/>
        <v>0</v>
      </c>
      <c r="BH20" s="489">
        <f t="shared" si="4"/>
        <v>0</v>
      </c>
      <c r="BI20" s="489">
        <f t="shared" si="4"/>
        <v>0</v>
      </c>
      <c r="BJ20" s="489">
        <f t="shared" si="4"/>
        <v>0</v>
      </c>
      <c r="BK20" s="489">
        <f t="shared" si="4"/>
        <v>0</v>
      </c>
      <c r="BL20" s="489">
        <f t="shared" si="4"/>
        <v>0</v>
      </c>
      <c r="BM20" s="489">
        <f t="shared" si="4"/>
        <v>0</v>
      </c>
      <c r="BN20" s="489">
        <f t="shared" si="4"/>
        <v>0</v>
      </c>
      <c r="BO20" s="489">
        <f t="shared" si="4"/>
        <v>0</v>
      </c>
      <c r="BP20" s="489">
        <f t="shared" si="4"/>
        <v>0</v>
      </c>
      <c r="BQ20" s="489">
        <f t="shared" si="4"/>
        <v>0</v>
      </c>
    </row>
    <row r="21" spans="1:69">
      <c r="A21" t="s">
        <v>795</v>
      </c>
      <c r="B21" s="484"/>
      <c r="C21" s="485" t="s">
        <v>809</v>
      </c>
      <c r="D21" s="486"/>
      <c r="E21" s="487" t="s">
        <v>754</v>
      </c>
      <c r="F21" s="488">
        <v>5119</v>
      </c>
      <c r="G21" s="486" t="s">
        <v>558</v>
      </c>
      <c r="H21" s="489">
        <f t="shared" si="5"/>
        <v>0</v>
      </c>
      <c r="I21" s="490" t="e">
        <f t="shared" si="6"/>
        <v>#DIV/0!</v>
      </c>
      <c r="K21" s="489">
        <f t="shared" si="7"/>
        <v>0</v>
      </c>
      <c r="L21" s="490" t="e">
        <f t="shared" si="8"/>
        <v>#DIV/0!</v>
      </c>
      <c r="M21" s="489">
        <f t="shared" si="7"/>
        <v>0</v>
      </c>
      <c r="N21" s="490" t="e">
        <f t="shared" si="9"/>
        <v>#DIV/0!</v>
      </c>
      <c r="O21" s="489">
        <f t="shared" si="7"/>
        <v>0</v>
      </c>
      <c r="P21" s="490" t="e">
        <f t="shared" si="10"/>
        <v>#DIV/0!</v>
      </c>
      <c r="Q21" s="561"/>
      <c r="R21" s="489">
        <v>0</v>
      </c>
      <c r="S21" s="489">
        <v>0</v>
      </c>
      <c r="T21" s="489">
        <v>0</v>
      </c>
      <c r="U21" s="489">
        <v>0</v>
      </c>
      <c r="V21" s="489">
        <v>0</v>
      </c>
      <c r="W21" s="489">
        <v>0</v>
      </c>
      <c r="X21" s="489">
        <v>0</v>
      </c>
      <c r="Y21" s="489">
        <v>0</v>
      </c>
      <c r="Z21" s="489">
        <v>0</v>
      </c>
      <c r="AA21" s="489">
        <v>0</v>
      </c>
      <c r="AB21" s="489">
        <v>0</v>
      </c>
      <c r="AC21" s="489">
        <v>0</v>
      </c>
      <c r="AD21" s="561"/>
      <c r="AE21" s="489">
        <v>0</v>
      </c>
      <c r="AF21" s="489">
        <v>0</v>
      </c>
      <c r="AG21" s="489">
        <v>0</v>
      </c>
      <c r="AH21" s="489">
        <v>0</v>
      </c>
      <c r="AI21" s="489">
        <v>0</v>
      </c>
      <c r="AJ21" s="489">
        <v>0</v>
      </c>
      <c r="AK21" s="489">
        <v>0</v>
      </c>
      <c r="AL21" s="489">
        <v>0</v>
      </c>
      <c r="AM21" s="489">
        <v>0</v>
      </c>
      <c r="AN21" s="489">
        <v>0</v>
      </c>
      <c r="AO21" s="489">
        <v>0</v>
      </c>
      <c r="AP21" s="489">
        <v>0</v>
      </c>
      <c r="AQ21" s="561"/>
      <c r="AR21" s="489">
        <v>0</v>
      </c>
      <c r="AS21" s="489">
        <v>0</v>
      </c>
      <c r="AT21" s="489">
        <v>0</v>
      </c>
      <c r="AU21" s="489">
        <v>0</v>
      </c>
      <c r="AV21" s="489">
        <v>0</v>
      </c>
      <c r="AW21" s="489">
        <v>0</v>
      </c>
      <c r="AX21" s="489">
        <v>0</v>
      </c>
      <c r="AY21" s="489">
        <v>0</v>
      </c>
      <c r="AZ21" s="489">
        <v>0</v>
      </c>
      <c r="BA21" s="489">
        <v>0</v>
      </c>
      <c r="BB21" s="489">
        <v>0</v>
      </c>
      <c r="BC21" s="489">
        <v>0</v>
      </c>
      <c r="BD21" s="561"/>
      <c r="BE21" s="561"/>
      <c r="BF21" s="489">
        <f t="shared" si="3"/>
        <v>0</v>
      </c>
      <c r="BG21" s="489">
        <f t="shared" si="4"/>
        <v>0</v>
      </c>
      <c r="BH21" s="489">
        <f t="shared" si="4"/>
        <v>0</v>
      </c>
      <c r="BI21" s="489">
        <f t="shared" si="4"/>
        <v>0</v>
      </c>
      <c r="BJ21" s="489">
        <f t="shared" si="4"/>
        <v>0</v>
      </c>
      <c r="BK21" s="489">
        <f t="shared" si="4"/>
        <v>0</v>
      </c>
      <c r="BL21" s="489">
        <f t="shared" si="4"/>
        <v>0</v>
      </c>
      <c r="BM21" s="489">
        <f t="shared" si="4"/>
        <v>0</v>
      </c>
      <c r="BN21" s="489">
        <f t="shared" si="4"/>
        <v>0</v>
      </c>
      <c r="BO21" s="489">
        <f t="shared" si="4"/>
        <v>0</v>
      </c>
      <c r="BP21" s="489">
        <f t="shared" si="4"/>
        <v>0</v>
      </c>
      <c r="BQ21" s="489">
        <f t="shared" si="4"/>
        <v>0</v>
      </c>
    </row>
    <row r="22" spans="1:69">
      <c r="A22" t="s">
        <v>795</v>
      </c>
      <c r="B22" s="484"/>
      <c r="C22" s="485" t="s">
        <v>809</v>
      </c>
      <c r="D22" s="486"/>
      <c r="E22" s="487" t="s">
        <v>754</v>
      </c>
      <c r="F22" s="488">
        <v>5120</v>
      </c>
      <c r="G22" s="486" t="s">
        <v>559</v>
      </c>
      <c r="H22" s="489">
        <f t="shared" si="5"/>
        <v>0</v>
      </c>
      <c r="I22" s="490" t="e">
        <f t="shared" si="6"/>
        <v>#DIV/0!</v>
      </c>
      <c r="K22" s="489">
        <f t="shared" si="7"/>
        <v>0</v>
      </c>
      <c r="L22" s="490" t="e">
        <f t="shared" si="8"/>
        <v>#DIV/0!</v>
      </c>
      <c r="M22" s="489">
        <f t="shared" si="7"/>
        <v>0</v>
      </c>
      <c r="N22" s="490" t="e">
        <f t="shared" si="9"/>
        <v>#DIV/0!</v>
      </c>
      <c r="O22" s="489">
        <f t="shared" si="7"/>
        <v>0</v>
      </c>
      <c r="P22" s="490" t="e">
        <f t="shared" si="10"/>
        <v>#DIV/0!</v>
      </c>
      <c r="Q22" s="561"/>
      <c r="R22" s="489">
        <v>0</v>
      </c>
      <c r="S22" s="489">
        <v>0</v>
      </c>
      <c r="T22" s="489">
        <v>0</v>
      </c>
      <c r="U22" s="489">
        <v>0</v>
      </c>
      <c r="V22" s="489">
        <v>0</v>
      </c>
      <c r="W22" s="489">
        <v>0</v>
      </c>
      <c r="X22" s="489">
        <v>0</v>
      </c>
      <c r="Y22" s="489">
        <v>0</v>
      </c>
      <c r="Z22" s="489">
        <v>0</v>
      </c>
      <c r="AA22" s="489">
        <v>0</v>
      </c>
      <c r="AB22" s="489">
        <v>0</v>
      </c>
      <c r="AC22" s="489">
        <v>0</v>
      </c>
      <c r="AD22" s="561"/>
      <c r="AE22" s="489">
        <v>0</v>
      </c>
      <c r="AF22" s="489">
        <v>0</v>
      </c>
      <c r="AG22" s="489">
        <v>0</v>
      </c>
      <c r="AH22" s="489">
        <v>0</v>
      </c>
      <c r="AI22" s="489">
        <v>0</v>
      </c>
      <c r="AJ22" s="489">
        <v>0</v>
      </c>
      <c r="AK22" s="489">
        <v>0</v>
      </c>
      <c r="AL22" s="489">
        <v>0</v>
      </c>
      <c r="AM22" s="489">
        <v>0</v>
      </c>
      <c r="AN22" s="489">
        <v>0</v>
      </c>
      <c r="AO22" s="489">
        <v>0</v>
      </c>
      <c r="AP22" s="489">
        <v>0</v>
      </c>
      <c r="AQ22" s="561"/>
      <c r="AR22" s="489">
        <v>0</v>
      </c>
      <c r="AS22" s="489">
        <v>0</v>
      </c>
      <c r="AT22" s="489">
        <v>0</v>
      </c>
      <c r="AU22" s="489">
        <v>0</v>
      </c>
      <c r="AV22" s="489">
        <v>0</v>
      </c>
      <c r="AW22" s="489">
        <v>0</v>
      </c>
      <c r="AX22" s="489">
        <v>0</v>
      </c>
      <c r="AY22" s="489">
        <v>0</v>
      </c>
      <c r="AZ22" s="489">
        <v>0</v>
      </c>
      <c r="BA22" s="489">
        <v>0</v>
      </c>
      <c r="BB22" s="489">
        <v>0</v>
      </c>
      <c r="BC22" s="489">
        <v>0</v>
      </c>
      <c r="BD22" s="561"/>
      <c r="BE22" s="561"/>
      <c r="BF22" s="489">
        <f t="shared" si="3"/>
        <v>0</v>
      </c>
      <c r="BG22" s="489">
        <f t="shared" si="4"/>
        <v>0</v>
      </c>
      <c r="BH22" s="489">
        <f t="shared" si="4"/>
        <v>0</v>
      </c>
      <c r="BI22" s="489">
        <f t="shared" si="4"/>
        <v>0</v>
      </c>
      <c r="BJ22" s="489">
        <f t="shared" si="4"/>
        <v>0</v>
      </c>
      <c r="BK22" s="489">
        <f t="shared" si="4"/>
        <v>0</v>
      </c>
      <c r="BL22" s="489">
        <f t="shared" si="4"/>
        <v>0</v>
      </c>
      <c r="BM22" s="489">
        <f t="shared" si="4"/>
        <v>0</v>
      </c>
      <c r="BN22" s="489">
        <f t="shared" si="4"/>
        <v>0</v>
      </c>
      <c r="BO22" s="489">
        <f t="shared" si="4"/>
        <v>0</v>
      </c>
      <c r="BP22" s="489">
        <f t="shared" si="4"/>
        <v>0</v>
      </c>
      <c r="BQ22" s="489">
        <f t="shared" si="4"/>
        <v>0</v>
      </c>
    </row>
    <row r="23" spans="1:69">
      <c r="A23" t="s">
        <v>795</v>
      </c>
      <c r="B23" s="484"/>
      <c r="C23" s="485" t="s">
        <v>809</v>
      </c>
      <c r="D23" s="486"/>
      <c r="E23" s="487" t="s">
        <v>755</v>
      </c>
      <c r="F23" s="488">
        <v>5321</v>
      </c>
      <c r="G23" s="486" t="s">
        <v>585</v>
      </c>
      <c r="H23" s="489">
        <f t="shared" si="5"/>
        <v>0</v>
      </c>
      <c r="I23" s="490" t="e">
        <f t="shared" si="6"/>
        <v>#DIV/0!</v>
      </c>
      <c r="K23" s="489">
        <f t="shared" si="7"/>
        <v>0</v>
      </c>
      <c r="L23" s="490" t="e">
        <f t="shared" si="8"/>
        <v>#DIV/0!</v>
      </c>
      <c r="M23" s="489">
        <f t="shared" si="7"/>
        <v>0</v>
      </c>
      <c r="N23" s="490" t="e">
        <f t="shared" si="9"/>
        <v>#DIV/0!</v>
      </c>
      <c r="O23" s="489">
        <f t="shared" si="7"/>
        <v>0</v>
      </c>
      <c r="P23" s="490" t="e">
        <f t="shared" si="10"/>
        <v>#DIV/0!</v>
      </c>
      <c r="Q23" s="561"/>
      <c r="R23" s="489">
        <v>0</v>
      </c>
      <c r="S23" s="489">
        <v>0</v>
      </c>
      <c r="T23" s="489">
        <v>0</v>
      </c>
      <c r="U23" s="489">
        <v>0</v>
      </c>
      <c r="V23" s="489">
        <v>0</v>
      </c>
      <c r="W23" s="489">
        <v>0</v>
      </c>
      <c r="X23" s="489">
        <v>0</v>
      </c>
      <c r="Y23" s="489">
        <v>0</v>
      </c>
      <c r="Z23" s="489">
        <v>0</v>
      </c>
      <c r="AA23" s="489">
        <v>0</v>
      </c>
      <c r="AB23" s="489">
        <v>0</v>
      </c>
      <c r="AC23" s="489">
        <v>0</v>
      </c>
      <c r="AD23" s="561"/>
      <c r="AE23" s="489">
        <v>0</v>
      </c>
      <c r="AF23" s="489">
        <v>0</v>
      </c>
      <c r="AG23" s="489">
        <v>0</v>
      </c>
      <c r="AH23" s="489">
        <v>0</v>
      </c>
      <c r="AI23" s="489">
        <v>0</v>
      </c>
      <c r="AJ23" s="489">
        <v>0</v>
      </c>
      <c r="AK23" s="489">
        <v>0</v>
      </c>
      <c r="AL23" s="489">
        <v>0</v>
      </c>
      <c r="AM23" s="489">
        <v>0</v>
      </c>
      <c r="AN23" s="489">
        <v>0</v>
      </c>
      <c r="AO23" s="489">
        <v>0</v>
      </c>
      <c r="AP23" s="489">
        <v>0</v>
      </c>
      <c r="AQ23" s="561"/>
      <c r="AR23" s="489">
        <v>0</v>
      </c>
      <c r="AS23" s="489">
        <v>0</v>
      </c>
      <c r="AT23" s="489">
        <v>0</v>
      </c>
      <c r="AU23" s="489">
        <v>0</v>
      </c>
      <c r="AV23" s="489">
        <v>0</v>
      </c>
      <c r="AW23" s="489">
        <v>0</v>
      </c>
      <c r="AX23" s="489">
        <v>0</v>
      </c>
      <c r="AY23" s="489">
        <v>0</v>
      </c>
      <c r="AZ23" s="489">
        <v>0</v>
      </c>
      <c r="BA23" s="489">
        <v>0</v>
      </c>
      <c r="BB23" s="489">
        <v>0</v>
      </c>
      <c r="BC23" s="489">
        <v>0</v>
      </c>
      <c r="BD23" s="561"/>
      <c r="BE23" s="561"/>
      <c r="BF23" s="489">
        <f t="shared" si="3"/>
        <v>0</v>
      </c>
      <c r="BG23" s="489">
        <f t="shared" si="4"/>
        <v>0</v>
      </c>
      <c r="BH23" s="489">
        <f t="shared" si="4"/>
        <v>0</v>
      </c>
      <c r="BI23" s="489">
        <f t="shared" si="4"/>
        <v>0</v>
      </c>
      <c r="BJ23" s="489">
        <f t="shared" si="4"/>
        <v>0</v>
      </c>
      <c r="BK23" s="489">
        <f t="shared" si="4"/>
        <v>0</v>
      </c>
      <c r="BL23" s="489">
        <f t="shared" si="4"/>
        <v>0</v>
      </c>
      <c r="BM23" s="489">
        <f t="shared" si="4"/>
        <v>0</v>
      </c>
      <c r="BN23" s="489">
        <f t="shared" si="4"/>
        <v>0</v>
      </c>
      <c r="BO23" s="489">
        <f t="shared" si="4"/>
        <v>0</v>
      </c>
      <c r="BP23" s="489">
        <f t="shared" si="4"/>
        <v>0</v>
      </c>
      <c r="BQ23" s="489">
        <f t="shared" si="4"/>
        <v>0</v>
      </c>
    </row>
    <row r="24" spans="1:69">
      <c r="A24" t="s">
        <v>795</v>
      </c>
      <c r="B24" s="484"/>
      <c r="C24" s="485" t="s">
        <v>809</v>
      </c>
      <c r="D24" s="486"/>
      <c r="E24" s="487" t="s">
        <v>755</v>
      </c>
      <c r="F24" s="488">
        <v>5323</v>
      </c>
      <c r="G24" s="486" t="s">
        <v>590</v>
      </c>
      <c r="H24" s="489">
        <f t="shared" si="5"/>
        <v>0</v>
      </c>
      <c r="I24" s="490" t="e">
        <f t="shared" si="6"/>
        <v>#DIV/0!</v>
      </c>
      <c r="K24" s="489">
        <f t="shared" si="7"/>
        <v>0</v>
      </c>
      <c r="L24" s="490" t="e">
        <f t="shared" si="8"/>
        <v>#DIV/0!</v>
      </c>
      <c r="M24" s="489">
        <f t="shared" si="7"/>
        <v>0</v>
      </c>
      <c r="N24" s="490" t="e">
        <f t="shared" si="9"/>
        <v>#DIV/0!</v>
      </c>
      <c r="O24" s="489">
        <f t="shared" si="7"/>
        <v>0</v>
      </c>
      <c r="P24" s="490" t="e">
        <f t="shared" si="10"/>
        <v>#DIV/0!</v>
      </c>
      <c r="Q24" s="561"/>
      <c r="R24" s="489">
        <v>0</v>
      </c>
      <c r="S24" s="489">
        <v>0</v>
      </c>
      <c r="T24" s="489">
        <v>0</v>
      </c>
      <c r="U24" s="489">
        <v>0</v>
      </c>
      <c r="V24" s="489">
        <v>0</v>
      </c>
      <c r="W24" s="489">
        <v>0</v>
      </c>
      <c r="X24" s="489">
        <v>0</v>
      </c>
      <c r="Y24" s="489">
        <v>0</v>
      </c>
      <c r="Z24" s="489">
        <v>0</v>
      </c>
      <c r="AA24" s="489">
        <v>0</v>
      </c>
      <c r="AB24" s="489">
        <v>0</v>
      </c>
      <c r="AC24" s="489">
        <v>0</v>
      </c>
      <c r="AD24" s="561"/>
      <c r="AE24" s="489">
        <v>0</v>
      </c>
      <c r="AF24" s="489">
        <v>0</v>
      </c>
      <c r="AG24" s="489">
        <v>0</v>
      </c>
      <c r="AH24" s="489">
        <v>0</v>
      </c>
      <c r="AI24" s="489">
        <v>0</v>
      </c>
      <c r="AJ24" s="489">
        <v>0</v>
      </c>
      <c r="AK24" s="489">
        <v>0</v>
      </c>
      <c r="AL24" s="489">
        <v>0</v>
      </c>
      <c r="AM24" s="489">
        <v>0</v>
      </c>
      <c r="AN24" s="489">
        <v>0</v>
      </c>
      <c r="AO24" s="489">
        <v>0</v>
      </c>
      <c r="AP24" s="489">
        <v>0</v>
      </c>
      <c r="AQ24" s="561"/>
      <c r="AR24" s="489">
        <v>0</v>
      </c>
      <c r="AS24" s="489">
        <v>0</v>
      </c>
      <c r="AT24" s="489">
        <v>0</v>
      </c>
      <c r="AU24" s="489">
        <v>0</v>
      </c>
      <c r="AV24" s="489">
        <v>0</v>
      </c>
      <c r="AW24" s="489">
        <v>0</v>
      </c>
      <c r="AX24" s="489">
        <v>0</v>
      </c>
      <c r="AY24" s="489">
        <v>0</v>
      </c>
      <c r="AZ24" s="489">
        <v>0</v>
      </c>
      <c r="BA24" s="489">
        <v>0</v>
      </c>
      <c r="BB24" s="489">
        <v>0</v>
      </c>
      <c r="BC24" s="489">
        <v>0</v>
      </c>
      <c r="BD24" s="561"/>
      <c r="BE24" s="561"/>
      <c r="BF24" s="489">
        <f t="shared" si="3"/>
        <v>0</v>
      </c>
      <c r="BG24" s="489">
        <f t="shared" si="4"/>
        <v>0</v>
      </c>
      <c r="BH24" s="489">
        <f t="shared" si="4"/>
        <v>0</v>
      </c>
      <c r="BI24" s="489">
        <f t="shared" si="4"/>
        <v>0</v>
      </c>
      <c r="BJ24" s="489">
        <f t="shared" si="4"/>
        <v>0</v>
      </c>
      <c r="BK24" s="489">
        <f t="shared" si="4"/>
        <v>0</v>
      </c>
      <c r="BL24" s="489">
        <f t="shared" si="4"/>
        <v>0</v>
      </c>
      <c r="BM24" s="489">
        <f t="shared" si="4"/>
        <v>0</v>
      </c>
      <c r="BN24" s="489">
        <f t="shared" si="4"/>
        <v>0</v>
      </c>
      <c r="BO24" s="489">
        <f t="shared" si="4"/>
        <v>0</v>
      </c>
      <c r="BP24" s="489">
        <f t="shared" si="4"/>
        <v>0</v>
      </c>
      <c r="BQ24" s="489">
        <f t="shared" si="4"/>
        <v>0</v>
      </c>
    </row>
    <row r="25" spans="1:69">
      <c r="A25" t="s">
        <v>795</v>
      </c>
      <c r="B25" s="491"/>
      <c r="C25" s="492" t="s">
        <v>809</v>
      </c>
      <c r="D25" s="493"/>
      <c r="E25" s="492" t="s">
        <v>335</v>
      </c>
      <c r="F25" s="494">
        <v>6321</v>
      </c>
      <c r="G25" s="493" t="s">
        <v>585</v>
      </c>
      <c r="H25" s="495">
        <f t="shared" si="5"/>
        <v>0</v>
      </c>
      <c r="I25" s="496" t="e">
        <f t="shared" si="6"/>
        <v>#DIV/0!</v>
      </c>
      <c r="K25" s="495">
        <f t="shared" si="7"/>
        <v>0</v>
      </c>
      <c r="L25" s="496" t="e">
        <f t="shared" si="8"/>
        <v>#DIV/0!</v>
      </c>
      <c r="M25" s="495">
        <f t="shared" si="7"/>
        <v>0</v>
      </c>
      <c r="N25" s="496" t="e">
        <f t="shared" si="9"/>
        <v>#DIV/0!</v>
      </c>
      <c r="O25" s="495">
        <f t="shared" si="7"/>
        <v>0</v>
      </c>
      <c r="P25" s="496" t="e">
        <f t="shared" si="10"/>
        <v>#DIV/0!</v>
      </c>
      <c r="Q25" s="561"/>
      <c r="R25" s="495">
        <v>0</v>
      </c>
      <c r="S25" s="495">
        <v>0</v>
      </c>
      <c r="T25" s="495">
        <v>0</v>
      </c>
      <c r="U25" s="495">
        <v>0</v>
      </c>
      <c r="V25" s="495">
        <v>0</v>
      </c>
      <c r="W25" s="495">
        <v>0</v>
      </c>
      <c r="X25" s="495">
        <v>0</v>
      </c>
      <c r="Y25" s="495">
        <v>0</v>
      </c>
      <c r="Z25" s="495">
        <v>0</v>
      </c>
      <c r="AA25" s="495">
        <v>0</v>
      </c>
      <c r="AB25" s="495">
        <v>0</v>
      </c>
      <c r="AC25" s="495">
        <v>0</v>
      </c>
      <c r="AD25" s="561"/>
      <c r="AE25" s="495">
        <v>0</v>
      </c>
      <c r="AF25" s="495">
        <v>0</v>
      </c>
      <c r="AG25" s="495">
        <v>0</v>
      </c>
      <c r="AH25" s="495">
        <v>0</v>
      </c>
      <c r="AI25" s="495">
        <v>0</v>
      </c>
      <c r="AJ25" s="495">
        <v>0</v>
      </c>
      <c r="AK25" s="495">
        <v>0</v>
      </c>
      <c r="AL25" s="495">
        <v>0</v>
      </c>
      <c r="AM25" s="495">
        <v>0</v>
      </c>
      <c r="AN25" s="495">
        <v>0</v>
      </c>
      <c r="AO25" s="495">
        <v>0</v>
      </c>
      <c r="AP25" s="495">
        <v>0</v>
      </c>
      <c r="AQ25" s="561"/>
      <c r="AR25" s="495">
        <v>0</v>
      </c>
      <c r="AS25" s="495">
        <v>0</v>
      </c>
      <c r="AT25" s="495">
        <v>0</v>
      </c>
      <c r="AU25" s="495">
        <v>0</v>
      </c>
      <c r="AV25" s="495">
        <v>0</v>
      </c>
      <c r="AW25" s="495">
        <v>0</v>
      </c>
      <c r="AX25" s="495">
        <v>0</v>
      </c>
      <c r="AY25" s="495">
        <v>0</v>
      </c>
      <c r="AZ25" s="495">
        <v>0</v>
      </c>
      <c r="BA25" s="495">
        <v>0</v>
      </c>
      <c r="BB25" s="495">
        <v>0</v>
      </c>
      <c r="BC25" s="495">
        <v>0</v>
      </c>
      <c r="BD25" s="561"/>
      <c r="BE25" s="561"/>
      <c r="BF25" s="495">
        <f t="shared" si="3"/>
        <v>0</v>
      </c>
      <c r="BG25" s="495">
        <f t="shared" si="4"/>
        <v>0</v>
      </c>
      <c r="BH25" s="495">
        <f t="shared" si="4"/>
        <v>0</v>
      </c>
      <c r="BI25" s="495">
        <f t="shared" si="4"/>
        <v>0</v>
      </c>
      <c r="BJ25" s="495">
        <f t="shared" si="4"/>
        <v>0</v>
      </c>
      <c r="BK25" s="495">
        <f t="shared" si="4"/>
        <v>0</v>
      </c>
      <c r="BL25" s="495">
        <f t="shared" si="4"/>
        <v>0</v>
      </c>
      <c r="BM25" s="495">
        <f t="shared" si="4"/>
        <v>0</v>
      </c>
      <c r="BN25" s="495">
        <f t="shared" si="4"/>
        <v>0</v>
      </c>
      <c r="BO25" s="495">
        <f t="shared" si="4"/>
        <v>0</v>
      </c>
      <c r="BP25" s="495">
        <f t="shared" si="4"/>
        <v>0</v>
      </c>
      <c r="BQ25" s="495">
        <f t="shared" si="4"/>
        <v>0</v>
      </c>
    </row>
    <row r="26" spans="1:69">
      <c r="A26" t="s">
        <v>796</v>
      </c>
      <c r="B26" s="477">
        <v>4</v>
      </c>
      <c r="C26" s="478" t="s">
        <v>808</v>
      </c>
      <c r="D26" s="479" t="s">
        <v>756</v>
      </c>
      <c r="E26" s="480"/>
      <c r="F26" s="481"/>
      <c r="G26" s="479"/>
      <c r="H26" s="482">
        <f t="shared" si="5"/>
        <v>0</v>
      </c>
      <c r="I26" s="483" t="e">
        <f t="shared" si="6"/>
        <v>#DIV/0!</v>
      </c>
      <c r="K26" s="482">
        <f t="shared" si="7"/>
        <v>0</v>
      </c>
      <c r="L26" s="483" t="e">
        <f t="shared" si="8"/>
        <v>#DIV/0!</v>
      </c>
      <c r="M26" s="482">
        <f t="shared" si="7"/>
        <v>0</v>
      </c>
      <c r="N26" s="483" t="e">
        <f t="shared" si="9"/>
        <v>#DIV/0!</v>
      </c>
      <c r="O26" s="482">
        <f t="shared" si="7"/>
        <v>0</v>
      </c>
      <c r="P26" s="483" t="e">
        <f t="shared" si="10"/>
        <v>#DIV/0!</v>
      </c>
      <c r="Q26" s="562"/>
      <c r="R26" s="482">
        <f>SUBTOTAL(9,R27:R33)</f>
        <v>0</v>
      </c>
      <c r="S26" s="482">
        <f t="shared" ref="S26:AC26" si="35">SUBTOTAL(9,S27:S33)</f>
        <v>0</v>
      </c>
      <c r="T26" s="482">
        <f t="shared" si="35"/>
        <v>0</v>
      </c>
      <c r="U26" s="482">
        <f t="shared" si="35"/>
        <v>0</v>
      </c>
      <c r="V26" s="482">
        <f t="shared" si="35"/>
        <v>0</v>
      </c>
      <c r="W26" s="482">
        <f t="shared" si="35"/>
        <v>0</v>
      </c>
      <c r="X26" s="482">
        <f t="shared" si="35"/>
        <v>0</v>
      </c>
      <c r="Y26" s="482">
        <f t="shared" si="35"/>
        <v>0</v>
      </c>
      <c r="Z26" s="482">
        <f t="shared" si="35"/>
        <v>0</v>
      </c>
      <c r="AA26" s="482">
        <f t="shared" si="35"/>
        <v>0</v>
      </c>
      <c r="AB26" s="482">
        <f t="shared" si="35"/>
        <v>0</v>
      </c>
      <c r="AC26" s="482">
        <f t="shared" si="35"/>
        <v>0</v>
      </c>
      <c r="AD26" s="562"/>
      <c r="AE26" s="482">
        <f>SUBTOTAL(9,AE27:AE33)</f>
        <v>0</v>
      </c>
      <c r="AF26" s="482">
        <f t="shared" ref="AF26:AP26" si="36">SUBTOTAL(9,AF27:AF33)</f>
        <v>0</v>
      </c>
      <c r="AG26" s="482">
        <f t="shared" si="36"/>
        <v>0</v>
      </c>
      <c r="AH26" s="482">
        <f t="shared" si="36"/>
        <v>0</v>
      </c>
      <c r="AI26" s="482">
        <f t="shared" si="36"/>
        <v>0</v>
      </c>
      <c r="AJ26" s="482">
        <f t="shared" si="36"/>
        <v>0</v>
      </c>
      <c r="AK26" s="482">
        <f t="shared" si="36"/>
        <v>0</v>
      </c>
      <c r="AL26" s="482">
        <f t="shared" si="36"/>
        <v>0</v>
      </c>
      <c r="AM26" s="482">
        <f t="shared" si="36"/>
        <v>0</v>
      </c>
      <c r="AN26" s="482">
        <f t="shared" si="36"/>
        <v>0</v>
      </c>
      <c r="AO26" s="482">
        <f t="shared" si="36"/>
        <v>0</v>
      </c>
      <c r="AP26" s="482">
        <f t="shared" si="36"/>
        <v>0</v>
      </c>
      <c r="AQ26" s="562"/>
      <c r="AR26" s="482">
        <f>SUBTOTAL(9,AR27:AR33)</f>
        <v>0</v>
      </c>
      <c r="AS26" s="482">
        <f t="shared" ref="AS26:BC26" si="37">SUBTOTAL(9,AS27:AS33)</f>
        <v>0</v>
      </c>
      <c r="AT26" s="482">
        <f t="shared" si="37"/>
        <v>0</v>
      </c>
      <c r="AU26" s="482">
        <f t="shared" si="37"/>
        <v>0</v>
      </c>
      <c r="AV26" s="482">
        <f t="shared" si="37"/>
        <v>0</v>
      </c>
      <c r="AW26" s="482">
        <f t="shared" si="37"/>
        <v>0</v>
      </c>
      <c r="AX26" s="482">
        <f t="shared" si="37"/>
        <v>0</v>
      </c>
      <c r="AY26" s="482">
        <f t="shared" si="37"/>
        <v>0</v>
      </c>
      <c r="AZ26" s="482">
        <f t="shared" si="37"/>
        <v>0</v>
      </c>
      <c r="BA26" s="482">
        <f t="shared" si="37"/>
        <v>0</v>
      </c>
      <c r="BB26" s="482">
        <f t="shared" si="37"/>
        <v>0</v>
      </c>
      <c r="BC26" s="482">
        <f t="shared" si="37"/>
        <v>0</v>
      </c>
      <c r="BD26" s="562"/>
      <c r="BE26" s="562"/>
      <c r="BF26" s="482">
        <f t="shared" si="3"/>
        <v>0</v>
      </c>
      <c r="BG26" s="482">
        <f t="shared" ref="BG26:BQ26" si="38">SUMIFS($R26:$BC26,$R$3:$BC$3,BG$3)</f>
        <v>0</v>
      </c>
      <c r="BH26" s="482">
        <f t="shared" si="38"/>
        <v>0</v>
      </c>
      <c r="BI26" s="482">
        <f t="shared" si="38"/>
        <v>0</v>
      </c>
      <c r="BJ26" s="482">
        <f t="shared" si="38"/>
        <v>0</v>
      </c>
      <c r="BK26" s="482">
        <f t="shared" si="38"/>
        <v>0</v>
      </c>
      <c r="BL26" s="482">
        <f t="shared" si="38"/>
        <v>0</v>
      </c>
      <c r="BM26" s="482">
        <f t="shared" si="38"/>
        <v>0</v>
      </c>
      <c r="BN26" s="482">
        <f t="shared" si="38"/>
        <v>0</v>
      </c>
      <c r="BO26" s="482">
        <f t="shared" si="38"/>
        <v>0</v>
      </c>
      <c r="BP26" s="482">
        <f t="shared" si="38"/>
        <v>0</v>
      </c>
      <c r="BQ26" s="482">
        <f t="shared" si="38"/>
        <v>0</v>
      </c>
    </row>
    <row r="27" spans="1:69">
      <c r="A27" t="s">
        <v>796</v>
      </c>
      <c r="B27" s="484"/>
      <c r="C27" s="485" t="s">
        <v>808</v>
      </c>
      <c r="D27" s="486"/>
      <c r="E27" s="487" t="s">
        <v>754</v>
      </c>
      <c r="F27" s="488">
        <v>5119</v>
      </c>
      <c r="G27" s="486" t="s">
        <v>558</v>
      </c>
      <c r="H27" s="489">
        <f t="shared" si="5"/>
        <v>0</v>
      </c>
      <c r="I27" s="490" t="e">
        <f t="shared" si="6"/>
        <v>#DIV/0!</v>
      </c>
      <c r="K27" s="489">
        <f t="shared" si="7"/>
        <v>0</v>
      </c>
      <c r="L27" s="490" t="e">
        <f t="shared" si="8"/>
        <v>#DIV/0!</v>
      </c>
      <c r="M27" s="489">
        <f t="shared" si="7"/>
        <v>0</v>
      </c>
      <c r="N27" s="490" t="e">
        <f t="shared" si="9"/>
        <v>#DIV/0!</v>
      </c>
      <c r="O27" s="489">
        <f t="shared" si="7"/>
        <v>0</v>
      </c>
      <c r="P27" s="490" t="e">
        <f t="shared" si="10"/>
        <v>#DIV/0!</v>
      </c>
      <c r="Q27" s="561"/>
      <c r="R27" s="489">
        <v>0</v>
      </c>
      <c r="S27" s="489">
        <v>0</v>
      </c>
      <c r="T27" s="489">
        <v>0</v>
      </c>
      <c r="U27" s="489">
        <v>0</v>
      </c>
      <c r="V27" s="489">
        <v>0</v>
      </c>
      <c r="W27" s="489">
        <v>0</v>
      </c>
      <c r="X27" s="489">
        <v>0</v>
      </c>
      <c r="Y27" s="489">
        <v>0</v>
      </c>
      <c r="Z27" s="489">
        <v>0</v>
      </c>
      <c r="AA27" s="489">
        <v>0</v>
      </c>
      <c r="AB27" s="489">
        <v>0</v>
      </c>
      <c r="AC27" s="489">
        <v>0</v>
      </c>
      <c r="AD27" s="561"/>
      <c r="AE27" s="489">
        <v>0</v>
      </c>
      <c r="AF27" s="489">
        <v>0</v>
      </c>
      <c r="AG27" s="489">
        <v>0</v>
      </c>
      <c r="AH27" s="489">
        <v>0</v>
      </c>
      <c r="AI27" s="489">
        <v>0</v>
      </c>
      <c r="AJ27" s="489">
        <v>0</v>
      </c>
      <c r="AK27" s="489">
        <v>0</v>
      </c>
      <c r="AL27" s="489">
        <v>0</v>
      </c>
      <c r="AM27" s="489">
        <v>0</v>
      </c>
      <c r="AN27" s="489">
        <v>0</v>
      </c>
      <c r="AO27" s="489">
        <v>0</v>
      </c>
      <c r="AP27" s="489">
        <v>0</v>
      </c>
      <c r="AQ27" s="561"/>
      <c r="AR27" s="489">
        <v>0</v>
      </c>
      <c r="AS27" s="489">
        <v>0</v>
      </c>
      <c r="AT27" s="489">
        <v>0</v>
      </c>
      <c r="AU27" s="489">
        <v>0</v>
      </c>
      <c r="AV27" s="489">
        <v>0</v>
      </c>
      <c r="AW27" s="489">
        <v>0</v>
      </c>
      <c r="AX27" s="489">
        <v>0</v>
      </c>
      <c r="AY27" s="489">
        <v>0</v>
      </c>
      <c r="AZ27" s="489">
        <v>0</v>
      </c>
      <c r="BA27" s="489">
        <v>0</v>
      </c>
      <c r="BB27" s="489">
        <v>0</v>
      </c>
      <c r="BC27" s="489">
        <v>0</v>
      </c>
      <c r="BD27" s="561"/>
      <c r="BE27" s="561"/>
      <c r="BF27" s="489">
        <f t="shared" ref="BF27:BQ42" si="39">SUMIFS($R27:$BC27,$R$3:$BC$3,BF$3)</f>
        <v>0</v>
      </c>
      <c r="BG27" s="489">
        <f t="shared" si="39"/>
        <v>0</v>
      </c>
      <c r="BH27" s="489">
        <f t="shared" si="39"/>
        <v>0</v>
      </c>
      <c r="BI27" s="489">
        <f t="shared" si="39"/>
        <v>0</v>
      </c>
      <c r="BJ27" s="489">
        <f t="shared" si="39"/>
        <v>0</v>
      </c>
      <c r="BK27" s="489">
        <f t="shared" si="39"/>
        <v>0</v>
      </c>
      <c r="BL27" s="489">
        <f t="shared" si="39"/>
        <v>0</v>
      </c>
      <c r="BM27" s="489">
        <f t="shared" si="39"/>
        <v>0</v>
      </c>
      <c r="BN27" s="489">
        <f t="shared" si="39"/>
        <v>0</v>
      </c>
      <c r="BO27" s="489">
        <f t="shared" si="39"/>
        <v>0</v>
      </c>
      <c r="BP27" s="489">
        <f t="shared" si="39"/>
        <v>0</v>
      </c>
      <c r="BQ27" s="489">
        <f t="shared" si="39"/>
        <v>0</v>
      </c>
    </row>
    <row r="28" spans="1:69">
      <c r="A28" t="s">
        <v>796</v>
      </c>
      <c r="B28" s="484"/>
      <c r="C28" s="485" t="s">
        <v>808</v>
      </c>
      <c r="D28" s="486"/>
      <c r="E28" s="487" t="s">
        <v>754</v>
      </c>
      <c r="F28" s="488">
        <v>5120</v>
      </c>
      <c r="G28" s="486" t="s">
        <v>559</v>
      </c>
      <c r="H28" s="489">
        <f t="shared" si="5"/>
        <v>0</v>
      </c>
      <c r="I28" s="490" t="e">
        <f t="shared" si="6"/>
        <v>#DIV/0!</v>
      </c>
      <c r="K28" s="489">
        <f t="shared" si="7"/>
        <v>0</v>
      </c>
      <c r="L28" s="490" t="e">
        <f t="shared" si="8"/>
        <v>#DIV/0!</v>
      </c>
      <c r="M28" s="489">
        <f t="shared" si="7"/>
        <v>0</v>
      </c>
      <c r="N28" s="490" t="e">
        <f t="shared" si="9"/>
        <v>#DIV/0!</v>
      </c>
      <c r="O28" s="489">
        <f t="shared" si="7"/>
        <v>0</v>
      </c>
      <c r="P28" s="490" t="e">
        <f t="shared" si="10"/>
        <v>#DIV/0!</v>
      </c>
      <c r="Q28" s="561"/>
      <c r="R28" s="489">
        <v>0</v>
      </c>
      <c r="S28" s="489">
        <v>0</v>
      </c>
      <c r="T28" s="489">
        <v>0</v>
      </c>
      <c r="U28" s="489">
        <v>0</v>
      </c>
      <c r="V28" s="489">
        <v>0</v>
      </c>
      <c r="W28" s="489">
        <v>0</v>
      </c>
      <c r="X28" s="489">
        <v>0</v>
      </c>
      <c r="Y28" s="489">
        <v>0</v>
      </c>
      <c r="Z28" s="489">
        <v>0</v>
      </c>
      <c r="AA28" s="489">
        <v>0</v>
      </c>
      <c r="AB28" s="489">
        <v>0</v>
      </c>
      <c r="AC28" s="489">
        <v>0</v>
      </c>
      <c r="AD28" s="561"/>
      <c r="AE28" s="489">
        <v>0</v>
      </c>
      <c r="AF28" s="489">
        <v>0</v>
      </c>
      <c r="AG28" s="489">
        <v>0</v>
      </c>
      <c r="AH28" s="489">
        <v>0</v>
      </c>
      <c r="AI28" s="489">
        <v>0</v>
      </c>
      <c r="AJ28" s="489">
        <v>0</v>
      </c>
      <c r="AK28" s="489">
        <v>0</v>
      </c>
      <c r="AL28" s="489">
        <v>0</v>
      </c>
      <c r="AM28" s="489">
        <v>0</v>
      </c>
      <c r="AN28" s="489">
        <v>0</v>
      </c>
      <c r="AO28" s="489">
        <v>0</v>
      </c>
      <c r="AP28" s="489">
        <v>0</v>
      </c>
      <c r="AQ28" s="561"/>
      <c r="AR28" s="489">
        <v>0</v>
      </c>
      <c r="AS28" s="489">
        <v>0</v>
      </c>
      <c r="AT28" s="489">
        <v>0</v>
      </c>
      <c r="AU28" s="489">
        <v>0</v>
      </c>
      <c r="AV28" s="489">
        <v>0</v>
      </c>
      <c r="AW28" s="489">
        <v>0</v>
      </c>
      <c r="AX28" s="489">
        <v>0</v>
      </c>
      <c r="AY28" s="489">
        <v>0</v>
      </c>
      <c r="AZ28" s="489">
        <v>0</v>
      </c>
      <c r="BA28" s="489">
        <v>0</v>
      </c>
      <c r="BB28" s="489">
        <v>0</v>
      </c>
      <c r="BC28" s="489">
        <v>0</v>
      </c>
      <c r="BD28" s="561"/>
      <c r="BE28" s="561"/>
      <c r="BF28" s="489">
        <f t="shared" si="39"/>
        <v>0</v>
      </c>
      <c r="BG28" s="489">
        <f t="shared" si="39"/>
        <v>0</v>
      </c>
      <c r="BH28" s="489">
        <f t="shared" si="39"/>
        <v>0</v>
      </c>
      <c r="BI28" s="489">
        <f t="shared" si="39"/>
        <v>0</v>
      </c>
      <c r="BJ28" s="489">
        <f t="shared" si="39"/>
        <v>0</v>
      </c>
      <c r="BK28" s="489">
        <f t="shared" si="39"/>
        <v>0</v>
      </c>
      <c r="BL28" s="489">
        <f t="shared" si="39"/>
        <v>0</v>
      </c>
      <c r="BM28" s="489">
        <f t="shared" si="39"/>
        <v>0</v>
      </c>
      <c r="BN28" s="489">
        <f t="shared" si="39"/>
        <v>0</v>
      </c>
      <c r="BO28" s="489">
        <f t="shared" si="39"/>
        <v>0</v>
      </c>
      <c r="BP28" s="489">
        <f t="shared" si="39"/>
        <v>0</v>
      </c>
      <c r="BQ28" s="489">
        <f t="shared" si="39"/>
        <v>0</v>
      </c>
    </row>
    <row r="29" spans="1:69">
      <c r="A29" t="s">
        <v>796</v>
      </c>
      <c r="B29" s="484"/>
      <c r="C29" s="485" t="s">
        <v>808</v>
      </c>
      <c r="D29" s="486"/>
      <c r="E29" s="487" t="s">
        <v>755</v>
      </c>
      <c r="F29" s="488">
        <v>5218</v>
      </c>
      <c r="G29" s="486" t="s">
        <v>757</v>
      </c>
      <c r="H29" s="489">
        <f t="shared" si="5"/>
        <v>0</v>
      </c>
      <c r="I29" s="490" t="e">
        <f t="shared" si="6"/>
        <v>#DIV/0!</v>
      </c>
      <c r="K29" s="489">
        <f t="shared" si="7"/>
        <v>0</v>
      </c>
      <c r="L29" s="490" t="e">
        <f t="shared" si="8"/>
        <v>#DIV/0!</v>
      </c>
      <c r="M29" s="489">
        <f t="shared" si="7"/>
        <v>0</v>
      </c>
      <c r="N29" s="490" t="e">
        <f t="shared" si="9"/>
        <v>#DIV/0!</v>
      </c>
      <c r="O29" s="489">
        <f t="shared" si="7"/>
        <v>0</v>
      </c>
      <c r="P29" s="490" t="e">
        <f t="shared" si="10"/>
        <v>#DIV/0!</v>
      </c>
      <c r="Q29" s="561"/>
      <c r="R29" s="489">
        <v>0</v>
      </c>
      <c r="S29" s="489">
        <v>0</v>
      </c>
      <c r="T29" s="489">
        <v>0</v>
      </c>
      <c r="U29" s="489">
        <v>0</v>
      </c>
      <c r="V29" s="489">
        <v>0</v>
      </c>
      <c r="W29" s="489">
        <v>0</v>
      </c>
      <c r="X29" s="489">
        <v>0</v>
      </c>
      <c r="Y29" s="489">
        <v>0</v>
      </c>
      <c r="Z29" s="489">
        <v>0</v>
      </c>
      <c r="AA29" s="489">
        <v>0</v>
      </c>
      <c r="AB29" s="489">
        <v>0</v>
      </c>
      <c r="AC29" s="489">
        <v>0</v>
      </c>
      <c r="AD29" s="561"/>
      <c r="AE29" s="489">
        <v>0</v>
      </c>
      <c r="AF29" s="489">
        <v>0</v>
      </c>
      <c r="AG29" s="489">
        <v>0</v>
      </c>
      <c r="AH29" s="489">
        <v>0</v>
      </c>
      <c r="AI29" s="489">
        <v>0</v>
      </c>
      <c r="AJ29" s="489">
        <v>0</v>
      </c>
      <c r="AK29" s="489">
        <v>0</v>
      </c>
      <c r="AL29" s="489">
        <v>0</v>
      </c>
      <c r="AM29" s="489">
        <v>0</v>
      </c>
      <c r="AN29" s="489">
        <v>0</v>
      </c>
      <c r="AO29" s="489">
        <v>0</v>
      </c>
      <c r="AP29" s="489">
        <v>0</v>
      </c>
      <c r="AQ29" s="561"/>
      <c r="AR29" s="489">
        <v>0</v>
      </c>
      <c r="AS29" s="489">
        <v>0</v>
      </c>
      <c r="AT29" s="489">
        <v>0</v>
      </c>
      <c r="AU29" s="489">
        <v>0</v>
      </c>
      <c r="AV29" s="489">
        <v>0</v>
      </c>
      <c r="AW29" s="489">
        <v>0</v>
      </c>
      <c r="AX29" s="489">
        <v>0</v>
      </c>
      <c r="AY29" s="489">
        <v>0</v>
      </c>
      <c r="AZ29" s="489">
        <v>0</v>
      </c>
      <c r="BA29" s="489">
        <v>0</v>
      </c>
      <c r="BB29" s="489">
        <v>0</v>
      </c>
      <c r="BC29" s="489">
        <v>0</v>
      </c>
      <c r="BD29" s="561"/>
      <c r="BE29" s="561"/>
      <c r="BF29" s="489">
        <f t="shared" si="39"/>
        <v>0</v>
      </c>
      <c r="BG29" s="489">
        <f t="shared" si="39"/>
        <v>0</v>
      </c>
      <c r="BH29" s="489">
        <f t="shared" si="39"/>
        <v>0</v>
      </c>
      <c r="BI29" s="489">
        <f t="shared" si="39"/>
        <v>0</v>
      </c>
      <c r="BJ29" s="489">
        <f t="shared" si="39"/>
        <v>0</v>
      </c>
      <c r="BK29" s="489">
        <f t="shared" si="39"/>
        <v>0</v>
      </c>
      <c r="BL29" s="489">
        <f t="shared" si="39"/>
        <v>0</v>
      </c>
      <c r="BM29" s="489">
        <f t="shared" si="39"/>
        <v>0</v>
      </c>
      <c r="BN29" s="489">
        <f t="shared" si="39"/>
        <v>0</v>
      </c>
      <c r="BO29" s="489">
        <f t="shared" si="39"/>
        <v>0</v>
      </c>
      <c r="BP29" s="489">
        <f t="shared" si="39"/>
        <v>0</v>
      </c>
      <c r="BQ29" s="489">
        <f t="shared" si="39"/>
        <v>0</v>
      </c>
    </row>
    <row r="30" spans="1:69">
      <c r="A30" t="s">
        <v>796</v>
      </c>
      <c r="B30" s="484"/>
      <c r="C30" s="485" t="s">
        <v>808</v>
      </c>
      <c r="D30" s="486"/>
      <c r="E30" s="487" t="s">
        <v>755</v>
      </c>
      <c r="F30" s="497">
        <v>5321</v>
      </c>
      <c r="G30" s="486" t="s">
        <v>585</v>
      </c>
      <c r="H30" s="489">
        <f t="shared" si="5"/>
        <v>0</v>
      </c>
      <c r="I30" s="490" t="e">
        <f t="shared" si="6"/>
        <v>#DIV/0!</v>
      </c>
      <c r="K30" s="489">
        <f t="shared" si="7"/>
        <v>0</v>
      </c>
      <c r="L30" s="490" t="e">
        <f t="shared" si="8"/>
        <v>#DIV/0!</v>
      </c>
      <c r="M30" s="489">
        <f t="shared" si="7"/>
        <v>0</v>
      </c>
      <c r="N30" s="490" t="e">
        <f t="shared" si="9"/>
        <v>#DIV/0!</v>
      </c>
      <c r="O30" s="489">
        <f t="shared" si="7"/>
        <v>0</v>
      </c>
      <c r="P30" s="490" t="e">
        <f t="shared" si="10"/>
        <v>#DIV/0!</v>
      </c>
      <c r="Q30" s="561"/>
      <c r="R30" s="489">
        <v>0</v>
      </c>
      <c r="S30" s="489">
        <v>0</v>
      </c>
      <c r="T30" s="489">
        <v>0</v>
      </c>
      <c r="U30" s="489">
        <v>0</v>
      </c>
      <c r="V30" s="489">
        <v>0</v>
      </c>
      <c r="W30" s="489">
        <v>0</v>
      </c>
      <c r="X30" s="489">
        <v>0</v>
      </c>
      <c r="Y30" s="489">
        <v>0</v>
      </c>
      <c r="Z30" s="489">
        <v>0</v>
      </c>
      <c r="AA30" s="489">
        <v>0</v>
      </c>
      <c r="AB30" s="489">
        <v>0</v>
      </c>
      <c r="AC30" s="489">
        <v>0</v>
      </c>
      <c r="AD30" s="561"/>
      <c r="AE30" s="489">
        <v>0</v>
      </c>
      <c r="AF30" s="489">
        <v>0</v>
      </c>
      <c r="AG30" s="489">
        <v>0</v>
      </c>
      <c r="AH30" s="489">
        <v>0</v>
      </c>
      <c r="AI30" s="489">
        <v>0</v>
      </c>
      <c r="AJ30" s="489">
        <v>0</v>
      </c>
      <c r="AK30" s="489">
        <v>0</v>
      </c>
      <c r="AL30" s="489">
        <v>0</v>
      </c>
      <c r="AM30" s="489">
        <v>0</v>
      </c>
      <c r="AN30" s="489">
        <v>0</v>
      </c>
      <c r="AO30" s="489">
        <v>0</v>
      </c>
      <c r="AP30" s="489">
        <v>0</v>
      </c>
      <c r="AQ30" s="561"/>
      <c r="AR30" s="489">
        <v>0</v>
      </c>
      <c r="AS30" s="489">
        <v>0</v>
      </c>
      <c r="AT30" s="489">
        <v>0</v>
      </c>
      <c r="AU30" s="489">
        <v>0</v>
      </c>
      <c r="AV30" s="489">
        <v>0</v>
      </c>
      <c r="AW30" s="489">
        <v>0</v>
      </c>
      <c r="AX30" s="489">
        <v>0</v>
      </c>
      <c r="AY30" s="489">
        <v>0</v>
      </c>
      <c r="AZ30" s="489">
        <v>0</v>
      </c>
      <c r="BA30" s="489">
        <v>0</v>
      </c>
      <c r="BB30" s="489">
        <v>0</v>
      </c>
      <c r="BC30" s="489">
        <v>0</v>
      </c>
      <c r="BD30" s="561"/>
      <c r="BE30" s="561"/>
      <c r="BF30" s="489">
        <f t="shared" si="39"/>
        <v>0</v>
      </c>
      <c r="BG30" s="489">
        <f t="shared" si="39"/>
        <v>0</v>
      </c>
      <c r="BH30" s="489">
        <f t="shared" si="39"/>
        <v>0</v>
      </c>
      <c r="BI30" s="489">
        <f t="shared" si="39"/>
        <v>0</v>
      </c>
      <c r="BJ30" s="489">
        <f t="shared" si="39"/>
        <v>0</v>
      </c>
      <c r="BK30" s="489">
        <f t="shared" si="39"/>
        <v>0</v>
      </c>
      <c r="BL30" s="489">
        <f t="shared" si="39"/>
        <v>0</v>
      </c>
      <c r="BM30" s="489">
        <f t="shared" si="39"/>
        <v>0</v>
      </c>
      <c r="BN30" s="489">
        <f t="shared" si="39"/>
        <v>0</v>
      </c>
      <c r="BO30" s="489">
        <f t="shared" si="39"/>
        <v>0</v>
      </c>
      <c r="BP30" s="489">
        <f t="shared" si="39"/>
        <v>0</v>
      </c>
      <c r="BQ30" s="489">
        <f t="shared" si="39"/>
        <v>0</v>
      </c>
    </row>
    <row r="31" spans="1:69">
      <c r="A31" t="s">
        <v>796</v>
      </c>
      <c r="B31" s="484"/>
      <c r="C31" s="485" t="s">
        <v>808</v>
      </c>
      <c r="D31" s="486"/>
      <c r="E31" s="487" t="s">
        <v>755</v>
      </c>
      <c r="F31" s="488">
        <v>5322</v>
      </c>
      <c r="G31" s="486" t="s">
        <v>241</v>
      </c>
      <c r="H31" s="489">
        <f t="shared" si="5"/>
        <v>0</v>
      </c>
      <c r="I31" s="490" t="e">
        <f t="shared" si="6"/>
        <v>#DIV/0!</v>
      </c>
      <c r="K31" s="489">
        <f t="shared" si="7"/>
        <v>0</v>
      </c>
      <c r="L31" s="490" t="e">
        <f t="shared" si="8"/>
        <v>#DIV/0!</v>
      </c>
      <c r="M31" s="489">
        <f t="shared" si="7"/>
        <v>0</v>
      </c>
      <c r="N31" s="490" t="e">
        <f t="shared" si="9"/>
        <v>#DIV/0!</v>
      </c>
      <c r="O31" s="489">
        <f t="shared" si="7"/>
        <v>0</v>
      </c>
      <c r="P31" s="490" t="e">
        <f t="shared" si="10"/>
        <v>#DIV/0!</v>
      </c>
      <c r="Q31" s="561"/>
      <c r="R31" s="489">
        <v>0</v>
      </c>
      <c r="S31" s="489">
        <v>0</v>
      </c>
      <c r="T31" s="489">
        <v>0</v>
      </c>
      <c r="U31" s="489">
        <v>0</v>
      </c>
      <c r="V31" s="489">
        <v>0</v>
      </c>
      <c r="W31" s="489">
        <v>0</v>
      </c>
      <c r="X31" s="489">
        <v>0</v>
      </c>
      <c r="Y31" s="489">
        <v>0</v>
      </c>
      <c r="Z31" s="489">
        <v>0</v>
      </c>
      <c r="AA31" s="489">
        <v>0</v>
      </c>
      <c r="AB31" s="489">
        <v>0</v>
      </c>
      <c r="AC31" s="489">
        <v>0</v>
      </c>
      <c r="AD31" s="561"/>
      <c r="AE31" s="489">
        <v>0</v>
      </c>
      <c r="AF31" s="489">
        <v>0</v>
      </c>
      <c r="AG31" s="489">
        <v>0</v>
      </c>
      <c r="AH31" s="489">
        <v>0</v>
      </c>
      <c r="AI31" s="489">
        <v>0</v>
      </c>
      <c r="AJ31" s="489">
        <v>0</v>
      </c>
      <c r="AK31" s="489">
        <v>0</v>
      </c>
      <c r="AL31" s="489">
        <v>0</v>
      </c>
      <c r="AM31" s="489">
        <v>0</v>
      </c>
      <c r="AN31" s="489">
        <v>0</v>
      </c>
      <c r="AO31" s="489">
        <v>0</v>
      </c>
      <c r="AP31" s="489">
        <v>0</v>
      </c>
      <c r="AQ31" s="561"/>
      <c r="AR31" s="489">
        <v>0</v>
      </c>
      <c r="AS31" s="489">
        <v>0</v>
      </c>
      <c r="AT31" s="489">
        <v>0</v>
      </c>
      <c r="AU31" s="489">
        <v>0</v>
      </c>
      <c r="AV31" s="489">
        <v>0</v>
      </c>
      <c r="AW31" s="489">
        <v>0</v>
      </c>
      <c r="AX31" s="489">
        <v>0</v>
      </c>
      <c r="AY31" s="489">
        <v>0</v>
      </c>
      <c r="AZ31" s="489">
        <v>0</v>
      </c>
      <c r="BA31" s="489">
        <v>0</v>
      </c>
      <c r="BB31" s="489">
        <v>0</v>
      </c>
      <c r="BC31" s="489">
        <v>0</v>
      </c>
      <c r="BD31" s="561"/>
      <c r="BE31" s="561"/>
      <c r="BF31" s="489">
        <f t="shared" si="39"/>
        <v>0</v>
      </c>
      <c r="BG31" s="489">
        <f t="shared" si="39"/>
        <v>0</v>
      </c>
      <c r="BH31" s="489">
        <f t="shared" si="39"/>
        <v>0</v>
      </c>
      <c r="BI31" s="489">
        <f t="shared" si="39"/>
        <v>0</v>
      </c>
      <c r="BJ31" s="489">
        <f t="shared" si="39"/>
        <v>0</v>
      </c>
      <c r="BK31" s="489">
        <f t="shared" si="39"/>
        <v>0</v>
      </c>
      <c r="BL31" s="489">
        <f t="shared" si="39"/>
        <v>0</v>
      </c>
      <c r="BM31" s="489">
        <f t="shared" si="39"/>
        <v>0</v>
      </c>
      <c r="BN31" s="489">
        <f t="shared" si="39"/>
        <v>0</v>
      </c>
      <c r="BO31" s="489">
        <f t="shared" si="39"/>
        <v>0</v>
      </c>
      <c r="BP31" s="489">
        <f t="shared" si="39"/>
        <v>0</v>
      </c>
      <c r="BQ31" s="489">
        <f t="shared" si="39"/>
        <v>0</v>
      </c>
    </row>
    <row r="32" spans="1:69">
      <c r="A32" t="s">
        <v>796</v>
      </c>
      <c r="B32" s="484"/>
      <c r="C32" s="485" t="s">
        <v>808</v>
      </c>
      <c r="D32" s="486"/>
      <c r="E32" s="487" t="s">
        <v>755</v>
      </c>
      <c r="F32" s="488">
        <v>5323</v>
      </c>
      <c r="G32" s="486" t="s">
        <v>590</v>
      </c>
      <c r="H32" s="489">
        <f t="shared" si="5"/>
        <v>0</v>
      </c>
      <c r="I32" s="490" t="e">
        <f t="shared" si="6"/>
        <v>#DIV/0!</v>
      </c>
      <c r="K32" s="489">
        <f t="shared" si="7"/>
        <v>0</v>
      </c>
      <c r="L32" s="490" t="e">
        <f t="shared" si="8"/>
        <v>#DIV/0!</v>
      </c>
      <c r="M32" s="489">
        <f t="shared" si="7"/>
        <v>0</v>
      </c>
      <c r="N32" s="490" t="e">
        <f t="shared" si="9"/>
        <v>#DIV/0!</v>
      </c>
      <c r="O32" s="489">
        <f t="shared" si="7"/>
        <v>0</v>
      </c>
      <c r="P32" s="490" t="e">
        <f t="shared" si="10"/>
        <v>#DIV/0!</v>
      </c>
      <c r="Q32" s="561"/>
      <c r="R32" s="489">
        <v>0</v>
      </c>
      <c r="S32" s="489">
        <v>0</v>
      </c>
      <c r="T32" s="489">
        <v>0</v>
      </c>
      <c r="U32" s="489">
        <v>0</v>
      </c>
      <c r="V32" s="489">
        <v>0</v>
      </c>
      <c r="W32" s="489">
        <v>0</v>
      </c>
      <c r="X32" s="489">
        <v>0</v>
      </c>
      <c r="Y32" s="489">
        <v>0</v>
      </c>
      <c r="Z32" s="489">
        <v>0</v>
      </c>
      <c r="AA32" s="489">
        <v>0</v>
      </c>
      <c r="AB32" s="489">
        <v>0</v>
      </c>
      <c r="AC32" s="489">
        <v>0</v>
      </c>
      <c r="AD32" s="561"/>
      <c r="AE32" s="489">
        <v>0</v>
      </c>
      <c r="AF32" s="489">
        <v>0</v>
      </c>
      <c r="AG32" s="489">
        <v>0</v>
      </c>
      <c r="AH32" s="489">
        <v>0</v>
      </c>
      <c r="AI32" s="489">
        <v>0</v>
      </c>
      <c r="AJ32" s="489">
        <v>0</v>
      </c>
      <c r="AK32" s="489">
        <v>0</v>
      </c>
      <c r="AL32" s="489">
        <v>0</v>
      </c>
      <c r="AM32" s="489">
        <v>0</v>
      </c>
      <c r="AN32" s="489">
        <v>0</v>
      </c>
      <c r="AO32" s="489">
        <v>0</v>
      </c>
      <c r="AP32" s="489">
        <v>0</v>
      </c>
      <c r="AQ32" s="561"/>
      <c r="AR32" s="489">
        <v>0</v>
      </c>
      <c r="AS32" s="489">
        <v>0</v>
      </c>
      <c r="AT32" s="489">
        <v>0</v>
      </c>
      <c r="AU32" s="489">
        <v>0</v>
      </c>
      <c r="AV32" s="489">
        <v>0</v>
      </c>
      <c r="AW32" s="489">
        <v>0</v>
      </c>
      <c r="AX32" s="489">
        <v>0</v>
      </c>
      <c r="AY32" s="489">
        <v>0</v>
      </c>
      <c r="AZ32" s="489">
        <v>0</v>
      </c>
      <c r="BA32" s="489">
        <v>0</v>
      </c>
      <c r="BB32" s="489">
        <v>0</v>
      </c>
      <c r="BC32" s="489">
        <v>0</v>
      </c>
      <c r="BD32" s="561"/>
      <c r="BE32" s="561"/>
      <c r="BF32" s="489">
        <f t="shared" si="39"/>
        <v>0</v>
      </c>
      <c r="BG32" s="489">
        <f t="shared" si="39"/>
        <v>0</v>
      </c>
      <c r="BH32" s="489">
        <f t="shared" si="39"/>
        <v>0</v>
      </c>
      <c r="BI32" s="489">
        <f t="shared" si="39"/>
        <v>0</v>
      </c>
      <c r="BJ32" s="489">
        <f t="shared" si="39"/>
        <v>0</v>
      </c>
      <c r="BK32" s="489">
        <f t="shared" si="39"/>
        <v>0</v>
      </c>
      <c r="BL32" s="489">
        <f t="shared" si="39"/>
        <v>0</v>
      </c>
      <c r="BM32" s="489">
        <f t="shared" si="39"/>
        <v>0</v>
      </c>
      <c r="BN32" s="489">
        <f t="shared" si="39"/>
        <v>0</v>
      </c>
      <c r="BO32" s="489">
        <f t="shared" si="39"/>
        <v>0</v>
      </c>
      <c r="BP32" s="489">
        <f t="shared" si="39"/>
        <v>0</v>
      </c>
      <c r="BQ32" s="489">
        <f t="shared" si="39"/>
        <v>0</v>
      </c>
    </row>
    <row r="33" spans="1:69">
      <c r="A33" t="s">
        <v>796</v>
      </c>
      <c r="B33" s="484"/>
      <c r="C33" s="485" t="s">
        <v>808</v>
      </c>
      <c r="D33" s="486"/>
      <c r="E33" s="487" t="s">
        <v>755</v>
      </c>
      <c r="F33" s="488">
        <v>5331</v>
      </c>
      <c r="G33" s="486" t="s">
        <v>758</v>
      </c>
      <c r="H33" s="489">
        <f t="shared" si="5"/>
        <v>0</v>
      </c>
      <c r="I33" s="490" t="e">
        <f t="shared" si="6"/>
        <v>#DIV/0!</v>
      </c>
      <c r="K33" s="489">
        <f t="shared" si="7"/>
        <v>0</v>
      </c>
      <c r="L33" s="490" t="e">
        <f t="shared" si="8"/>
        <v>#DIV/0!</v>
      </c>
      <c r="M33" s="489">
        <f t="shared" si="7"/>
        <v>0</v>
      </c>
      <c r="N33" s="490" t="e">
        <f t="shared" si="9"/>
        <v>#DIV/0!</v>
      </c>
      <c r="O33" s="489">
        <f t="shared" si="7"/>
        <v>0</v>
      </c>
      <c r="P33" s="490" t="e">
        <f t="shared" si="10"/>
        <v>#DIV/0!</v>
      </c>
      <c r="Q33" s="561"/>
      <c r="R33" s="489">
        <v>0</v>
      </c>
      <c r="S33" s="489">
        <v>0</v>
      </c>
      <c r="T33" s="489">
        <v>0</v>
      </c>
      <c r="U33" s="489">
        <v>0</v>
      </c>
      <c r="V33" s="489">
        <v>0</v>
      </c>
      <c r="W33" s="489">
        <v>0</v>
      </c>
      <c r="X33" s="489">
        <v>0</v>
      </c>
      <c r="Y33" s="489">
        <v>0</v>
      </c>
      <c r="Z33" s="489">
        <v>0</v>
      </c>
      <c r="AA33" s="489">
        <v>0</v>
      </c>
      <c r="AB33" s="489">
        <v>0</v>
      </c>
      <c r="AC33" s="489">
        <v>0</v>
      </c>
      <c r="AD33" s="561"/>
      <c r="AE33" s="489">
        <v>0</v>
      </c>
      <c r="AF33" s="489">
        <v>0</v>
      </c>
      <c r="AG33" s="489">
        <v>0</v>
      </c>
      <c r="AH33" s="489">
        <v>0</v>
      </c>
      <c r="AI33" s="489">
        <v>0</v>
      </c>
      <c r="AJ33" s="489">
        <v>0</v>
      </c>
      <c r="AK33" s="489">
        <v>0</v>
      </c>
      <c r="AL33" s="489">
        <v>0</v>
      </c>
      <c r="AM33" s="489">
        <v>0</v>
      </c>
      <c r="AN33" s="489">
        <v>0</v>
      </c>
      <c r="AO33" s="489">
        <v>0</v>
      </c>
      <c r="AP33" s="489">
        <v>0</v>
      </c>
      <c r="AQ33" s="561"/>
      <c r="AR33" s="489">
        <v>0</v>
      </c>
      <c r="AS33" s="489">
        <v>0</v>
      </c>
      <c r="AT33" s="489">
        <v>0</v>
      </c>
      <c r="AU33" s="489">
        <v>0</v>
      </c>
      <c r="AV33" s="489">
        <v>0</v>
      </c>
      <c r="AW33" s="489">
        <v>0</v>
      </c>
      <c r="AX33" s="489">
        <v>0</v>
      </c>
      <c r="AY33" s="489">
        <v>0</v>
      </c>
      <c r="AZ33" s="489">
        <v>0</v>
      </c>
      <c r="BA33" s="489">
        <v>0</v>
      </c>
      <c r="BB33" s="489">
        <v>0</v>
      </c>
      <c r="BC33" s="489">
        <v>0</v>
      </c>
      <c r="BD33" s="561"/>
      <c r="BE33" s="561"/>
      <c r="BF33" s="489">
        <f t="shared" si="39"/>
        <v>0</v>
      </c>
      <c r="BG33" s="489">
        <f t="shared" si="39"/>
        <v>0</v>
      </c>
      <c r="BH33" s="489">
        <f t="shared" si="39"/>
        <v>0</v>
      </c>
      <c r="BI33" s="489">
        <f t="shared" si="39"/>
        <v>0</v>
      </c>
      <c r="BJ33" s="489">
        <f t="shared" si="39"/>
        <v>0</v>
      </c>
      <c r="BK33" s="489">
        <f t="shared" si="39"/>
        <v>0</v>
      </c>
      <c r="BL33" s="489">
        <f t="shared" si="39"/>
        <v>0</v>
      </c>
      <c r="BM33" s="489">
        <f t="shared" si="39"/>
        <v>0</v>
      </c>
      <c r="BN33" s="489">
        <f t="shared" si="39"/>
        <v>0</v>
      </c>
      <c r="BO33" s="489">
        <f t="shared" si="39"/>
        <v>0</v>
      </c>
      <c r="BP33" s="489">
        <f t="shared" si="39"/>
        <v>0</v>
      </c>
      <c r="BQ33" s="489">
        <f t="shared" si="39"/>
        <v>0</v>
      </c>
    </row>
    <row r="34" spans="1:69">
      <c r="A34" t="s">
        <v>739</v>
      </c>
      <c r="B34" s="498">
        <v>5</v>
      </c>
      <c r="C34" s="499" t="s">
        <v>811</v>
      </c>
      <c r="D34" s="500" t="s">
        <v>759</v>
      </c>
      <c r="E34" s="499"/>
      <c r="F34" s="501"/>
      <c r="G34" s="500"/>
      <c r="H34" s="502">
        <f t="shared" si="5"/>
        <v>0</v>
      </c>
      <c r="I34" s="503" t="e">
        <f t="shared" si="6"/>
        <v>#DIV/0!</v>
      </c>
      <c r="K34" s="502">
        <f t="shared" si="7"/>
        <v>0</v>
      </c>
      <c r="L34" s="503" t="e">
        <f t="shared" si="8"/>
        <v>#DIV/0!</v>
      </c>
      <c r="M34" s="502">
        <f t="shared" si="7"/>
        <v>0</v>
      </c>
      <c r="N34" s="503" t="e">
        <f t="shared" si="9"/>
        <v>#DIV/0!</v>
      </c>
      <c r="O34" s="502">
        <f t="shared" si="7"/>
        <v>0</v>
      </c>
      <c r="P34" s="503" t="e">
        <f t="shared" si="10"/>
        <v>#DIV/0!</v>
      </c>
      <c r="Q34" s="562"/>
      <c r="R34" s="502">
        <f>SUBTOTAL(9,R35:R40)</f>
        <v>0</v>
      </c>
      <c r="S34" s="502">
        <f t="shared" ref="S34:AC34" si="40">SUBTOTAL(9,S35:S40)</f>
        <v>0</v>
      </c>
      <c r="T34" s="502">
        <f t="shared" si="40"/>
        <v>0</v>
      </c>
      <c r="U34" s="502">
        <f t="shared" si="40"/>
        <v>0</v>
      </c>
      <c r="V34" s="502">
        <f t="shared" si="40"/>
        <v>0</v>
      </c>
      <c r="W34" s="502">
        <f t="shared" si="40"/>
        <v>0</v>
      </c>
      <c r="X34" s="502">
        <f t="shared" si="40"/>
        <v>0</v>
      </c>
      <c r="Y34" s="502">
        <f t="shared" si="40"/>
        <v>0</v>
      </c>
      <c r="Z34" s="502">
        <f t="shared" si="40"/>
        <v>0</v>
      </c>
      <c r="AA34" s="502">
        <f t="shared" si="40"/>
        <v>0</v>
      </c>
      <c r="AB34" s="502">
        <f t="shared" si="40"/>
        <v>0</v>
      </c>
      <c r="AC34" s="502">
        <f t="shared" si="40"/>
        <v>0</v>
      </c>
      <c r="AD34" s="562"/>
      <c r="AE34" s="502">
        <f>SUBTOTAL(9,AE35:AE40)</f>
        <v>0</v>
      </c>
      <c r="AF34" s="502">
        <f t="shared" ref="AF34:AP34" si="41">SUBTOTAL(9,AF35:AF40)</f>
        <v>0</v>
      </c>
      <c r="AG34" s="502">
        <f t="shared" si="41"/>
        <v>0</v>
      </c>
      <c r="AH34" s="502">
        <f t="shared" si="41"/>
        <v>0</v>
      </c>
      <c r="AI34" s="502">
        <f t="shared" si="41"/>
        <v>0</v>
      </c>
      <c r="AJ34" s="502">
        <f t="shared" si="41"/>
        <v>0</v>
      </c>
      <c r="AK34" s="502">
        <f t="shared" si="41"/>
        <v>0</v>
      </c>
      <c r="AL34" s="502">
        <f t="shared" si="41"/>
        <v>0</v>
      </c>
      <c r="AM34" s="502">
        <f t="shared" si="41"/>
        <v>0</v>
      </c>
      <c r="AN34" s="502">
        <f t="shared" si="41"/>
        <v>0</v>
      </c>
      <c r="AO34" s="502">
        <f t="shared" si="41"/>
        <v>0</v>
      </c>
      <c r="AP34" s="502">
        <f t="shared" si="41"/>
        <v>0</v>
      </c>
      <c r="AQ34" s="562"/>
      <c r="AR34" s="502">
        <f>SUBTOTAL(9,AR35:AR40)</f>
        <v>0</v>
      </c>
      <c r="AS34" s="502">
        <f t="shared" ref="AS34:BC34" si="42">SUBTOTAL(9,AS35:AS40)</f>
        <v>0</v>
      </c>
      <c r="AT34" s="502">
        <f t="shared" si="42"/>
        <v>0</v>
      </c>
      <c r="AU34" s="502">
        <f t="shared" si="42"/>
        <v>0</v>
      </c>
      <c r="AV34" s="502">
        <f t="shared" si="42"/>
        <v>0</v>
      </c>
      <c r="AW34" s="502">
        <f t="shared" si="42"/>
        <v>0</v>
      </c>
      <c r="AX34" s="502">
        <f t="shared" si="42"/>
        <v>0</v>
      </c>
      <c r="AY34" s="502">
        <f t="shared" si="42"/>
        <v>0</v>
      </c>
      <c r="AZ34" s="502">
        <f t="shared" si="42"/>
        <v>0</v>
      </c>
      <c r="BA34" s="502">
        <f t="shared" si="42"/>
        <v>0</v>
      </c>
      <c r="BB34" s="502">
        <f t="shared" si="42"/>
        <v>0</v>
      </c>
      <c r="BC34" s="502">
        <f t="shared" si="42"/>
        <v>0</v>
      </c>
      <c r="BD34" s="562"/>
      <c r="BE34" s="562"/>
      <c r="BF34" s="502">
        <f t="shared" si="39"/>
        <v>0</v>
      </c>
      <c r="BG34" s="502">
        <f t="shared" si="39"/>
        <v>0</v>
      </c>
      <c r="BH34" s="502">
        <f t="shared" si="39"/>
        <v>0</v>
      </c>
      <c r="BI34" s="502">
        <f t="shared" si="39"/>
        <v>0</v>
      </c>
      <c r="BJ34" s="502">
        <f t="shared" si="39"/>
        <v>0</v>
      </c>
      <c r="BK34" s="502">
        <f t="shared" si="39"/>
        <v>0</v>
      </c>
      <c r="BL34" s="502">
        <f t="shared" si="39"/>
        <v>0</v>
      </c>
      <c r="BM34" s="502">
        <f t="shared" si="39"/>
        <v>0</v>
      </c>
      <c r="BN34" s="502">
        <f t="shared" si="39"/>
        <v>0</v>
      </c>
      <c r="BO34" s="502">
        <f t="shared" si="39"/>
        <v>0</v>
      </c>
      <c r="BP34" s="502">
        <f t="shared" si="39"/>
        <v>0</v>
      </c>
      <c r="BQ34" s="502">
        <f t="shared" si="39"/>
        <v>0</v>
      </c>
    </row>
    <row r="35" spans="1:69">
      <c r="A35" t="s">
        <v>739</v>
      </c>
      <c r="B35" s="504"/>
      <c r="C35" s="487" t="s">
        <v>811</v>
      </c>
      <c r="D35" s="486"/>
      <c r="E35" s="487" t="s">
        <v>754</v>
      </c>
      <c r="F35" s="488">
        <v>5120</v>
      </c>
      <c r="G35" s="486" t="s">
        <v>559</v>
      </c>
      <c r="H35" s="489">
        <f t="shared" si="5"/>
        <v>0</v>
      </c>
      <c r="I35" s="490" t="e">
        <f t="shared" si="6"/>
        <v>#DIV/0!</v>
      </c>
      <c r="K35" s="489">
        <f t="shared" si="7"/>
        <v>0</v>
      </c>
      <c r="L35" s="490" t="e">
        <f t="shared" si="8"/>
        <v>#DIV/0!</v>
      </c>
      <c r="M35" s="489">
        <f t="shared" si="7"/>
        <v>0</v>
      </c>
      <c r="N35" s="490" t="e">
        <f t="shared" si="9"/>
        <v>#DIV/0!</v>
      </c>
      <c r="O35" s="489">
        <f t="shared" si="7"/>
        <v>0</v>
      </c>
      <c r="P35" s="490" t="e">
        <f t="shared" si="10"/>
        <v>#DIV/0!</v>
      </c>
      <c r="Q35" s="561"/>
      <c r="R35" s="489">
        <v>0</v>
      </c>
      <c r="S35" s="489">
        <v>0</v>
      </c>
      <c r="T35" s="489">
        <v>0</v>
      </c>
      <c r="U35" s="489">
        <v>0</v>
      </c>
      <c r="V35" s="489">
        <v>0</v>
      </c>
      <c r="W35" s="489">
        <v>0</v>
      </c>
      <c r="X35" s="489">
        <v>0</v>
      </c>
      <c r="Y35" s="489">
        <v>0</v>
      </c>
      <c r="Z35" s="489">
        <v>0</v>
      </c>
      <c r="AA35" s="489">
        <v>0</v>
      </c>
      <c r="AB35" s="489">
        <v>0</v>
      </c>
      <c r="AC35" s="489">
        <v>0</v>
      </c>
      <c r="AD35" s="561"/>
      <c r="AE35" s="489">
        <v>0</v>
      </c>
      <c r="AF35" s="489">
        <v>0</v>
      </c>
      <c r="AG35" s="489">
        <v>0</v>
      </c>
      <c r="AH35" s="489">
        <v>0</v>
      </c>
      <c r="AI35" s="489">
        <v>0</v>
      </c>
      <c r="AJ35" s="489">
        <v>0</v>
      </c>
      <c r="AK35" s="489">
        <v>0</v>
      </c>
      <c r="AL35" s="489">
        <v>0</v>
      </c>
      <c r="AM35" s="489">
        <v>0</v>
      </c>
      <c r="AN35" s="489">
        <v>0</v>
      </c>
      <c r="AO35" s="489">
        <v>0</v>
      </c>
      <c r="AP35" s="489">
        <v>0</v>
      </c>
      <c r="AQ35" s="561"/>
      <c r="AR35" s="489">
        <v>0</v>
      </c>
      <c r="AS35" s="489">
        <v>0</v>
      </c>
      <c r="AT35" s="489">
        <v>0</v>
      </c>
      <c r="AU35" s="489">
        <v>0</v>
      </c>
      <c r="AV35" s="489">
        <v>0</v>
      </c>
      <c r="AW35" s="489">
        <v>0</v>
      </c>
      <c r="AX35" s="489">
        <v>0</v>
      </c>
      <c r="AY35" s="489">
        <v>0</v>
      </c>
      <c r="AZ35" s="489">
        <v>0</v>
      </c>
      <c r="BA35" s="489">
        <v>0</v>
      </c>
      <c r="BB35" s="489">
        <v>0</v>
      </c>
      <c r="BC35" s="489">
        <v>0</v>
      </c>
      <c r="BD35" s="561"/>
      <c r="BE35" s="561"/>
      <c r="BF35" s="489">
        <f t="shared" si="39"/>
        <v>0</v>
      </c>
      <c r="BG35" s="489">
        <f t="shared" si="39"/>
        <v>0</v>
      </c>
      <c r="BH35" s="489">
        <f t="shared" si="39"/>
        <v>0</v>
      </c>
      <c r="BI35" s="489">
        <f t="shared" si="39"/>
        <v>0</v>
      </c>
      <c r="BJ35" s="489">
        <f t="shared" si="39"/>
        <v>0</v>
      </c>
      <c r="BK35" s="489">
        <f t="shared" si="39"/>
        <v>0</v>
      </c>
      <c r="BL35" s="489">
        <f t="shared" si="39"/>
        <v>0</v>
      </c>
      <c r="BM35" s="489">
        <f t="shared" si="39"/>
        <v>0</v>
      </c>
      <c r="BN35" s="489">
        <f t="shared" si="39"/>
        <v>0</v>
      </c>
      <c r="BO35" s="489">
        <f t="shared" si="39"/>
        <v>0</v>
      </c>
      <c r="BP35" s="489">
        <f t="shared" si="39"/>
        <v>0</v>
      </c>
      <c r="BQ35" s="489">
        <f t="shared" si="39"/>
        <v>0</v>
      </c>
    </row>
    <row r="36" spans="1:69">
      <c r="A36" t="s">
        <v>739</v>
      </c>
      <c r="B36" s="504"/>
      <c r="C36" s="487" t="s">
        <v>811</v>
      </c>
      <c r="D36" s="486"/>
      <c r="E36" s="487" t="s">
        <v>754</v>
      </c>
      <c r="F36" s="488">
        <v>5311</v>
      </c>
      <c r="G36" s="486" t="s">
        <v>565</v>
      </c>
      <c r="H36" s="489">
        <f t="shared" si="5"/>
        <v>0</v>
      </c>
      <c r="I36" s="490" t="e">
        <f t="shared" si="6"/>
        <v>#DIV/0!</v>
      </c>
      <c r="K36" s="489">
        <f t="shared" si="7"/>
        <v>0</v>
      </c>
      <c r="L36" s="490" t="e">
        <f t="shared" si="8"/>
        <v>#DIV/0!</v>
      </c>
      <c r="M36" s="489">
        <f t="shared" si="7"/>
        <v>0</v>
      </c>
      <c r="N36" s="490" t="e">
        <f t="shared" si="9"/>
        <v>#DIV/0!</v>
      </c>
      <c r="O36" s="489">
        <f t="shared" si="7"/>
        <v>0</v>
      </c>
      <c r="P36" s="490" t="e">
        <f t="shared" si="10"/>
        <v>#DIV/0!</v>
      </c>
      <c r="Q36" s="561"/>
      <c r="R36" s="489">
        <v>0</v>
      </c>
      <c r="S36" s="489">
        <v>0</v>
      </c>
      <c r="T36" s="489">
        <v>0</v>
      </c>
      <c r="U36" s="489">
        <v>0</v>
      </c>
      <c r="V36" s="489">
        <v>0</v>
      </c>
      <c r="W36" s="489">
        <v>0</v>
      </c>
      <c r="X36" s="489">
        <v>0</v>
      </c>
      <c r="Y36" s="489">
        <v>0</v>
      </c>
      <c r="Z36" s="489">
        <v>0</v>
      </c>
      <c r="AA36" s="489">
        <v>0</v>
      </c>
      <c r="AB36" s="489">
        <v>0</v>
      </c>
      <c r="AC36" s="489">
        <v>0</v>
      </c>
      <c r="AD36" s="561"/>
      <c r="AE36" s="489">
        <v>0</v>
      </c>
      <c r="AF36" s="489">
        <v>0</v>
      </c>
      <c r="AG36" s="489">
        <v>0</v>
      </c>
      <c r="AH36" s="489">
        <v>0</v>
      </c>
      <c r="AI36" s="489">
        <v>0</v>
      </c>
      <c r="AJ36" s="489">
        <v>0</v>
      </c>
      <c r="AK36" s="489">
        <v>0</v>
      </c>
      <c r="AL36" s="489">
        <v>0</v>
      </c>
      <c r="AM36" s="489">
        <v>0</v>
      </c>
      <c r="AN36" s="489">
        <v>0</v>
      </c>
      <c r="AO36" s="489">
        <v>0</v>
      </c>
      <c r="AP36" s="489">
        <v>0</v>
      </c>
      <c r="AQ36" s="561"/>
      <c r="AR36" s="489">
        <v>0</v>
      </c>
      <c r="AS36" s="489">
        <v>0</v>
      </c>
      <c r="AT36" s="489">
        <v>0</v>
      </c>
      <c r="AU36" s="489">
        <v>0</v>
      </c>
      <c r="AV36" s="489">
        <v>0</v>
      </c>
      <c r="AW36" s="489">
        <v>0</v>
      </c>
      <c r="AX36" s="489">
        <v>0</v>
      </c>
      <c r="AY36" s="489">
        <v>0</v>
      </c>
      <c r="AZ36" s="489">
        <v>0</v>
      </c>
      <c r="BA36" s="489">
        <v>0</v>
      </c>
      <c r="BB36" s="489">
        <v>0</v>
      </c>
      <c r="BC36" s="489">
        <v>0</v>
      </c>
      <c r="BD36" s="561"/>
      <c r="BE36" s="561"/>
      <c r="BF36" s="489">
        <f t="shared" si="39"/>
        <v>0</v>
      </c>
      <c r="BG36" s="489">
        <f t="shared" si="39"/>
        <v>0</v>
      </c>
      <c r="BH36" s="489">
        <f t="shared" si="39"/>
        <v>0</v>
      </c>
      <c r="BI36" s="489">
        <f t="shared" si="39"/>
        <v>0</v>
      </c>
      <c r="BJ36" s="489">
        <f t="shared" si="39"/>
        <v>0</v>
      </c>
      <c r="BK36" s="489">
        <f t="shared" si="39"/>
        <v>0</v>
      </c>
      <c r="BL36" s="489">
        <f t="shared" si="39"/>
        <v>0</v>
      </c>
      <c r="BM36" s="489">
        <f t="shared" si="39"/>
        <v>0</v>
      </c>
      <c r="BN36" s="489">
        <f t="shared" si="39"/>
        <v>0</v>
      </c>
      <c r="BO36" s="489">
        <f t="shared" si="39"/>
        <v>0</v>
      </c>
      <c r="BP36" s="489">
        <f t="shared" si="39"/>
        <v>0</v>
      </c>
      <c r="BQ36" s="489">
        <f t="shared" si="39"/>
        <v>0</v>
      </c>
    </row>
    <row r="37" spans="1:69">
      <c r="A37" t="s">
        <v>739</v>
      </c>
      <c r="B37" s="504"/>
      <c r="C37" s="487" t="s">
        <v>811</v>
      </c>
      <c r="D37" s="486"/>
      <c r="E37" s="487" t="s">
        <v>755</v>
      </c>
      <c r="F37" s="488">
        <v>5324</v>
      </c>
      <c r="G37" s="486" t="s">
        <v>587</v>
      </c>
      <c r="H37" s="489">
        <f t="shared" si="5"/>
        <v>0</v>
      </c>
      <c r="I37" s="490" t="e">
        <f t="shared" si="6"/>
        <v>#DIV/0!</v>
      </c>
      <c r="K37" s="489">
        <f t="shared" si="7"/>
        <v>0</v>
      </c>
      <c r="L37" s="490" t="e">
        <f t="shared" si="8"/>
        <v>#DIV/0!</v>
      </c>
      <c r="M37" s="489">
        <f t="shared" si="7"/>
        <v>0</v>
      </c>
      <c r="N37" s="490" t="e">
        <f t="shared" si="9"/>
        <v>#DIV/0!</v>
      </c>
      <c r="O37" s="489">
        <f t="shared" si="7"/>
        <v>0</v>
      </c>
      <c r="P37" s="490" t="e">
        <f t="shared" si="10"/>
        <v>#DIV/0!</v>
      </c>
      <c r="Q37" s="561"/>
      <c r="R37" s="489">
        <v>0</v>
      </c>
      <c r="S37" s="489">
        <v>0</v>
      </c>
      <c r="T37" s="489">
        <v>0</v>
      </c>
      <c r="U37" s="489">
        <v>0</v>
      </c>
      <c r="V37" s="489">
        <v>0</v>
      </c>
      <c r="W37" s="489">
        <v>0</v>
      </c>
      <c r="X37" s="489">
        <v>0</v>
      </c>
      <c r="Y37" s="489">
        <v>0</v>
      </c>
      <c r="Z37" s="489">
        <v>0</v>
      </c>
      <c r="AA37" s="489">
        <v>0</v>
      </c>
      <c r="AB37" s="489">
        <v>0</v>
      </c>
      <c r="AC37" s="489">
        <v>0</v>
      </c>
      <c r="AD37" s="561"/>
      <c r="AE37" s="489">
        <v>0</v>
      </c>
      <c r="AF37" s="489">
        <v>0</v>
      </c>
      <c r="AG37" s="489">
        <v>0</v>
      </c>
      <c r="AH37" s="489">
        <v>0</v>
      </c>
      <c r="AI37" s="489">
        <v>0</v>
      </c>
      <c r="AJ37" s="489">
        <v>0</v>
      </c>
      <c r="AK37" s="489">
        <v>0</v>
      </c>
      <c r="AL37" s="489">
        <v>0</v>
      </c>
      <c r="AM37" s="489">
        <v>0</v>
      </c>
      <c r="AN37" s="489">
        <v>0</v>
      </c>
      <c r="AO37" s="489">
        <v>0</v>
      </c>
      <c r="AP37" s="489">
        <v>0</v>
      </c>
      <c r="AQ37" s="561"/>
      <c r="AR37" s="489">
        <v>0</v>
      </c>
      <c r="AS37" s="489">
        <v>0</v>
      </c>
      <c r="AT37" s="489">
        <v>0</v>
      </c>
      <c r="AU37" s="489">
        <v>0</v>
      </c>
      <c r="AV37" s="489">
        <v>0</v>
      </c>
      <c r="AW37" s="489">
        <v>0</v>
      </c>
      <c r="AX37" s="489">
        <v>0</v>
      </c>
      <c r="AY37" s="489">
        <v>0</v>
      </c>
      <c r="AZ37" s="489">
        <v>0</v>
      </c>
      <c r="BA37" s="489">
        <v>0</v>
      </c>
      <c r="BB37" s="489">
        <v>0</v>
      </c>
      <c r="BC37" s="489">
        <v>0</v>
      </c>
      <c r="BD37" s="561"/>
      <c r="BE37" s="561"/>
      <c r="BF37" s="489">
        <f t="shared" si="39"/>
        <v>0</v>
      </c>
      <c r="BG37" s="489">
        <f t="shared" si="39"/>
        <v>0</v>
      </c>
      <c r="BH37" s="489">
        <f t="shared" si="39"/>
        <v>0</v>
      </c>
      <c r="BI37" s="489">
        <f t="shared" si="39"/>
        <v>0</v>
      </c>
      <c r="BJ37" s="489">
        <f t="shared" si="39"/>
        <v>0</v>
      </c>
      <c r="BK37" s="489">
        <f t="shared" si="39"/>
        <v>0</v>
      </c>
      <c r="BL37" s="489">
        <f t="shared" si="39"/>
        <v>0</v>
      </c>
      <c r="BM37" s="489">
        <f t="shared" si="39"/>
        <v>0</v>
      </c>
      <c r="BN37" s="489">
        <f t="shared" si="39"/>
        <v>0</v>
      </c>
      <c r="BO37" s="489">
        <f t="shared" si="39"/>
        <v>0</v>
      </c>
      <c r="BP37" s="489">
        <f t="shared" si="39"/>
        <v>0</v>
      </c>
      <c r="BQ37" s="489">
        <f t="shared" si="39"/>
        <v>0</v>
      </c>
    </row>
    <row r="38" spans="1:69">
      <c r="A38" t="s">
        <v>739</v>
      </c>
      <c r="B38" s="504"/>
      <c r="C38" s="487" t="s">
        <v>811</v>
      </c>
      <c r="D38" s="486"/>
      <c r="E38" s="487" t="s">
        <v>755</v>
      </c>
      <c r="F38" s="488">
        <v>5323</v>
      </c>
      <c r="G38" s="486" t="s">
        <v>590</v>
      </c>
      <c r="H38" s="489">
        <f t="shared" si="5"/>
        <v>0</v>
      </c>
      <c r="I38" s="490" t="e">
        <f t="shared" si="6"/>
        <v>#DIV/0!</v>
      </c>
      <c r="K38" s="489">
        <f t="shared" si="7"/>
        <v>0</v>
      </c>
      <c r="L38" s="490" t="e">
        <f t="shared" si="8"/>
        <v>#DIV/0!</v>
      </c>
      <c r="M38" s="489">
        <f t="shared" si="7"/>
        <v>0</v>
      </c>
      <c r="N38" s="490" t="e">
        <f t="shared" si="9"/>
        <v>#DIV/0!</v>
      </c>
      <c r="O38" s="489">
        <f t="shared" si="7"/>
        <v>0</v>
      </c>
      <c r="P38" s="490" t="e">
        <f t="shared" si="10"/>
        <v>#DIV/0!</v>
      </c>
      <c r="Q38" s="561"/>
      <c r="R38" s="489">
        <v>0</v>
      </c>
      <c r="S38" s="489">
        <v>0</v>
      </c>
      <c r="T38" s="489">
        <v>0</v>
      </c>
      <c r="U38" s="489">
        <v>0</v>
      </c>
      <c r="V38" s="489">
        <v>0</v>
      </c>
      <c r="W38" s="489">
        <v>0</v>
      </c>
      <c r="X38" s="489">
        <v>0</v>
      </c>
      <c r="Y38" s="489">
        <v>0</v>
      </c>
      <c r="Z38" s="489">
        <v>0</v>
      </c>
      <c r="AA38" s="489">
        <v>0</v>
      </c>
      <c r="AB38" s="489">
        <v>0</v>
      </c>
      <c r="AC38" s="489">
        <v>0</v>
      </c>
      <c r="AD38" s="561"/>
      <c r="AE38" s="489">
        <v>0</v>
      </c>
      <c r="AF38" s="489">
        <v>0</v>
      </c>
      <c r="AG38" s="489">
        <v>0</v>
      </c>
      <c r="AH38" s="489">
        <v>0</v>
      </c>
      <c r="AI38" s="489">
        <v>0</v>
      </c>
      <c r="AJ38" s="489">
        <v>0</v>
      </c>
      <c r="AK38" s="489">
        <v>0</v>
      </c>
      <c r="AL38" s="489">
        <v>0</v>
      </c>
      <c r="AM38" s="489">
        <v>0</v>
      </c>
      <c r="AN38" s="489">
        <v>0</v>
      </c>
      <c r="AO38" s="489">
        <v>0</v>
      </c>
      <c r="AP38" s="489">
        <v>0</v>
      </c>
      <c r="AQ38" s="561"/>
      <c r="AR38" s="489">
        <v>0</v>
      </c>
      <c r="AS38" s="489">
        <v>0</v>
      </c>
      <c r="AT38" s="489">
        <v>0</v>
      </c>
      <c r="AU38" s="489">
        <v>0</v>
      </c>
      <c r="AV38" s="489">
        <v>0</v>
      </c>
      <c r="AW38" s="489">
        <v>0</v>
      </c>
      <c r="AX38" s="489">
        <v>0</v>
      </c>
      <c r="AY38" s="489">
        <v>0</v>
      </c>
      <c r="AZ38" s="489">
        <v>0</v>
      </c>
      <c r="BA38" s="489">
        <v>0</v>
      </c>
      <c r="BB38" s="489">
        <v>0</v>
      </c>
      <c r="BC38" s="489">
        <v>0</v>
      </c>
      <c r="BD38" s="561"/>
      <c r="BE38" s="561"/>
      <c r="BF38" s="489">
        <f t="shared" si="39"/>
        <v>0</v>
      </c>
      <c r="BG38" s="489">
        <f t="shared" si="39"/>
        <v>0</v>
      </c>
      <c r="BH38" s="489">
        <f t="shared" si="39"/>
        <v>0</v>
      </c>
      <c r="BI38" s="489">
        <f t="shared" si="39"/>
        <v>0</v>
      </c>
      <c r="BJ38" s="489">
        <f t="shared" si="39"/>
        <v>0</v>
      </c>
      <c r="BK38" s="489">
        <f t="shared" si="39"/>
        <v>0</v>
      </c>
      <c r="BL38" s="489">
        <f t="shared" si="39"/>
        <v>0</v>
      </c>
      <c r="BM38" s="489">
        <f t="shared" si="39"/>
        <v>0</v>
      </c>
      <c r="BN38" s="489">
        <f t="shared" si="39"/>
        <v>0</v>
      </c>
      <c r="BO38" s="489">
        <f t="shared" si="39"/>
        <v>0</v>
      </c>
      <c r="BP38" s="489">
        <f t="shared" si="39"/>
        <v>0</v>
      </c>
      <c r="BQ38" s="489">
        <f t="shared" si="39"/>
        <v>0</v>
      </c>
    </row>
    <row r="39" spans="1:69">
      <c r="A39" t="s">
        <v>739</v>
      </c>
      <c r="B39" s="504"/>
      <c r="C39" s="487" t="s">
        <v>811</v>
      </c>
      <c r="D39" s="486"/>
      <c r="E39" s="487" t="s">
        <v>755</v>
      </c>
      <c r="F39" s="488">
        <v>5322</v>
      </c>
      <c r="G39" s="486" t="s">
        <v>241</v>
      </c>
      <c r="H39" s="489">
        <f t="shared" si="5"/>
        <v>0</v>
      </c>
      <c r="I39" s="490" t="e">
        <f t="shared" si="6"/>
        <v>#DIV/0!</v>
      </c>
      <c r="K39" s="489">
        <f t="shared" si="7"/>
        <v>0</v>
      </c>
      <c r="L39" s="490" t="e">
        <f t="shared" si="8"/>
        <v>#DIV/0!</v>
      </c>
      <c r="M39" s="489">
        <f t="shared" si="7"/>
        <v>0</v>
      </c>
      <c r="N39" s="490" t="e">
        <f t="shared" si="9"/>
        <v>#DIV/0!</v>
      </c>
      <c r="O39" s="489">
        <f t="shared" si="7"/>
        <v>0</v>
      </c>
      <c r="P39" s="490" t="e">
        <f t="shared" si="10"/>
        <v>#DIV/0!</v>
      </c>
      <c r="Q39" s="561"/>
      <c r="R39" s="489">
        <v>0</v>
      </c>
      <c r="S39" s="489">
        <v>0</v>
      </c>
      <c r="T39" s="489">
        <v>0</v>
      </c>
      <c r="U39" s="489">
        <v>0</v>
      </c>
      <c r="V39" s="489">
        <v>0</v>
      </c>
      <c r="W39" s="489">
        <v>0</v>
      </c>
      <c r="X39" s="489">
        <v>0</v>
      </c>
      <c r="Y39" s="489">
        <v>0</v>
      </c>
      <c r="Z39" s="489">
        <v>0</v>
      </c>
      <c r="AA39" s="489">
        <v>0</v>
      </c>
      <c r="AB39" s="489">
        <v>0</v>
      </c>
      <c r="AC39" s="489">
        <v>0</v>
      </c>
      <c r="AD39" s="561"/>
      <c r="AE39" s="489">
        <v>0</v>
      </c>
      <c r="AF39" s="489">
        <v>0</v>
      </c>
      <c r="AG39" s="489">
        <v>0</v>
      </c>
      <c r="AH39" s="489">
        <v>0</v>
      </c>
      <c r="AI39" s="489">
        <v>0</v>
      </c>
      <c r="AJ39" s="489">
        <v>0</v>
      </c>
      <c r="AK39" s="489">
        <v>0</v>
      </c>
      <c r="AL39" s="489">
        <v>0</v>
      </c>
      <c r="AM39" s="489">
        <v>0</v>
      </c>
      <c r="AN39" s="489">
        <v>0</v>
      </c>
      <c r="AO39" s="489">
        <v>0</v>
      </c>
      <c r="AP39" s="489">
        <v>0</v>
      </c>
      <c r="AQ39" s="561"/>
      <c r="AR39" s="489">
        <v>0</v>
      </c>
      <c r="AS39" s="489">
        <v>0</v>
      </c>
      <c r="AT39" s="489">
        <v>0</v>
      </c>
      <c r="AU39" s="489">
        <v>0</v>
      </c>
      <c r="AV39" s="489">
        <v>0</v>
      </c>
      <c r="AW39" s="489">
        <v>0</v>
      </c>
      <c r="AX39" s="489">
        <v>0</v>
      </c>
      <c r="AY39" s="489">
        <v>0</v>
      </c>
      <c r="AZ39" s="489">
        <v>0</v>
      </c>
      <c r="BA39" s="489">
        <v>0</v>
      </c>
      <c r="BB39" s="489">
        <v>0</v>
      </c>
      <c r="BC39" s="489">
        <v>0</v>
      </c>
      <c r="BD39" s="561"/>
      <c r="BE39" s="561"/>
      <c r="BF39" s="489">
        <f t="shared" si="39"/>
        <v>0</v>
      </c>
      <c r="BG39" s="489">
        <f t="shared" si="39"/>
        <v>0</v>
      </c>
      <c r="BH39" s="489">
        <f t="shared" si="39"/>
        <v>0</v>
      </c>
      <c r="BI39" s="489">
        <f t="shared" si="39"/>
        <v>0</v>
      </c>
      <c r="BJ39" s="489">
        <f t="shared" si="39"/>
        <v>0</v>
      </c>
      <c r="BK39" s="489">
        <f t="shared" si="39"/>
        <v>0</v>
      </c>
      <c r="BL39" s="489">
        <f t="shared" si="39"/>
        <v>0</v>
      </c>
      <c r="BM39" s="489">
        <f t="shared" si="39"/>
        <v>0</v>
      </c>
      <c r="BN39" s="489">
        <f t="shared" si="39"/>
        <v>0</v>
      </c>
      <c r="BO39" s="489">
        <f t="shared" si="39"/>
        <v>0</v>
      </c>
      <c r="BP39" s="489">
        <f t="shared" si="39"/>
        <v>0</v>
      </c>
      <c r="BQ39" s="489">
        <f t="shared" si="39"/>
        <v>0</v>
      </c>
    </row>
    <row r="40" spans="1:69">
      <c r="A40" t="s">
        <v>739</v>
      </c>
      <c r="B40" s="505"/>
      <c r="C40" s="492" t="s">
        <v>811</v>
      </c>
      <c r="D40" s="493"/>
      <c r="E40" s="492" t="s">
        <v>755</v>
      </c>
      <c r="F40" s="494">
        <v>5331</v>
      </c>
      <c r="G40" s="493" t="s">
        <v>758</v>
      </c>
      <c r="H40" s="495">
        <f t="shared" si="5"/>
        <v>0</v>
      </c>
      <c r="I40" s="496" t="e">
        <f t="shared" si="6"/>
        <v>#DIV/0!</v>
      </c>
      <c r="K40" s="495">
        <f t="shared" si="7"/>
        <v>0</v>
      </c>
      <c r="L40" s="496" t="e">
        <f t="shared" si="8"/>
        <v>#DIV/0!</v>
      </c>
      <c r="M40" s="495">
        <f t="shared" si="7"/>
        <v>0</v>
      </c>
      <c r="N40" s="496" t="e">
        <f t="shared" si="9"/>
        <v>#DIV/0!</v>
      </c>
      <c r="O40" s="495">
        <f t="shared" si="7"/>
        <v>0</v>
      </c>
      <c r="P40" s="496" t="e">
        <f t="shared" si="10"/>
        <v>#DIV/0!</v>
      </c>
      <c r="Q40" s="561"/>
      <c r="R40" s="495">
        <v>0</v>
      </c>
      <c r="S40" s="495">
        <v>0</v>
      </c>
      <c r="T40" s="495">
        <v>0</v>
      </c>
      <c r="U40" s="495">
        <v>0</v>
      </c>
      <c r="V40" s="495">
        <v>0</v>
      </c>
      <c r="W40" s="495">
        <v>0</v>
      </c>
      <c r="X40" s="495">
        <v>0</v>
      </c>
      <c r="Y40" s="495">
        <v>0</v>
      </c>
      <c r="Z40" s="495">
        <v>0</v>
      </c>
      <c r="AA40" s="495">
        <v>0</v>
      </c>
      <c r="AB40" s="495">
        <v>0</v>
      </c>
      <c r="AC40" s="495">
        <v>0</v>
      </c>
      <c r="AD40" s="561"/>
      <c r="AE40" s="495">
        <v>0</v>
      </c>
      <c r="AF40" s="495">
        <v>0</v>
      </c>
      <c r="AG40" s="495">
        <v>0</v>
      </c>
      <c r="AH40" s="495">
        <v>0</v>
      </c>
      <c r="AI40" s="495">
        <v>0</v>
      </c>
      <c r="AJ40" s="495">
        <v>0</v>
      </c>
      <c r="AK40" s="495">
        <v>0</v>
      </c>
      <c r="AL40" s="495">
        <v>0</v>
      </c>
      <c r="AM40" s="495">
        <v>0</v>
      </c>
      <c r="AN40" s="495">
        <v>0</v>
      </c>
      <c r="AO40" s="495">
        <v>0</v>
      </c>
      <c r="AP40" s="495">
        <v>0</v>
      </c>
      <c r="AQ40" s="561"/>
      <c r="AR40" s="495">
        <v>0</v>
      </c>
      <c r="AS40" s="495">
        <v>0</v>
      </c>
      <c r="AT40" s="495">
        <v>0</v>
      </c>
      <c r="AU40" s="495">
        <v>0</v>
      </c>
      <c r="AV40" s="495">
        <v>0</v>
      </c>
      <c r="AW40" s="495">
        <v>0</v>
      </c>
      <c r="AX40" s="495">
        <v>0</v>
      </c>
      <c r="AY40" s="495">
        <v>0</v>
      </c>
      <c r="AZ40" s="495">
        <v>0</v>
      </c>
      <c r="BA40" s="495">
        <v>0</v>
      </c>
      <c r="BB40" s="495">
        <v>0</v>
      </c>
      <c r="BC40" s="495">
        <v>0</v>
      </c>
      <c r="BD40" s="561"/>
      <c r="BE40" s="561"/>
      <c r="BF40" s="495">
        <f t="shared" si="39"/>
        <v>0</v>
      </c>
      <c r="BG40" s="495">
        <f t="shared" si="39"/>
        <v>0</v>
      </c>
      <c r="BH40" s="495">
        <f t="shared" si="39"/>
        <v>0</v>
      </c>
      <c r="BI40" s="495">
        <f t="shared" si="39"/>
        <v>0</v>
      </c>
      <c r="BJ40" s="495">
        <f t="shared" si="39"/>
        <v>0</v>
      </c>
      <c r="BK40" s="495">
        <f t="shared" si="39"/>
        <v>0</v>
      </c>
      <c r="BL40" s="495">
        <f t="shared" si="39"/>
        <v>0</v>
      </c>
      <c r="BM40" s="495">
        <f t="shared" si="39"/>
        <v>0</v>
      </c>
      <c r="BN40" s="495">
        <f t="shared" si="39"/>
        <v>0</v>
      </c>
      <c r="BO40" s="495">
        <f t="shared" si="39"/>
        <v>0</v>
      </c>
      <c r="BP40" s="495">
        <f t="shared" si="39"/>
        <v>0</v>
      </c>
      <c r="BQ40" s="495">
        <f t="shared" si="39"/>
        <v>0</v>
      </c>
    </row>
    <row r="41" spans="1:69">
      <c r="A41" t="s">
        <v>797</v>
      </c>
      <c r="B41" s="477">
        <v>6</v>
      </c>
      <c r="C41" s="478" t="s">
        <v>807</v>
      </c>
      <c r="D41" s="479" t="s">
        <v>760</v>
      </c>
      <c r="E41" s="480"/>
      <c r="F41" s="481"/>
      <c r="G41" s="479"/>
      <c r="H41" s="482">
        <f t="shared" si="5"/>
        <v>0</v>
      </c>
      <c r="I41" s="483" t="e">
        <f t="shared" si="6"/>
        <v>#DIV/0!</v>
      </c>
      <c r="K41" s="482">
        <f t="shared" si="7"/>
        <v>0</v>
      </c>
      <c r="L41" s="483" t="e">
        <f t="shared" si="8"/>
        <v>#DIV/0!</v>
      </c>
      <c r="M41" s="482">
        <f t="shared" si="7"/>
        <v>0</v>
      </c>
      <c r="N41" s="483" t="e">
        <f t="shared" si="9"/>
        <v>#DIV/0!</v>
      </c>
      <c r="O41" s="482">
        <f t="shared" si="7"/>
        <v>0</v>
      </c>
      <c r="P41" s="483" t="e">
        <f t="shared" si="10"/>
        <v>#DIV/0!</v>
      </c>
      <c r="Q41" s="562"/>
      <c r="R41" s="482">
        <f>SUBTOTAL(9,R42:R49)</f>
        <v>0</v>
      </c>
      <c r="S41" s="482">
        <f t="shared" ref="S41:AC41" si="43">SUBTOTAL(9,S42:S49)</f>
        <v>0</v>
      </c>
      <c r="T41" s="482">
        <f t="shared" si="43"/>
        <v>0</v>
      </c>
      <c r="U41" s="482">
        <f t="shared" si="43"/>
        <v>0</v>
      </c>
      <c r="V41" s="482">
        <f t="shared" si="43"/>
        <v>0</v>
      </c>
      <c r="W41" s="482">
        <f t="shared" si="43"/>
        <v>0</v>
      </c>
      <c r="X41" s="482">
        <f t="shared" si="43"/>
        <v>0</v>
      </c>
      <c r="Y41" s="482">
        <f t="shared" si="43"/>
        <v>0</v>
      </c>
      <c r="Z41" s="482">
        <f t="shared" si="43"/>
        <v>0</v>
      </c>
      <c r="AA41" s="482">
        <f t="shared" si="43"/>
        <v>0</v>
      </c>
      <c r="AB41" s="482">
        <f t="shared" si="43"/>
        <v>0</v>
      </c>
      <c r="AC41" s="482">
        <f t="shared" si="43"/>
        <v>0</v>
      </c>
      <c r="AD41" s="562"/>
      <c r="AE41" s="482">
        <f>SUBTOTAL(9,AE42:AE49)</f>
        <v>0</v>
      </c>
      <c r="AF41" s="482">
        <f t="shared" ref="AF41:AP41" si="44">SUBTOTAL(9,AF42:AF49)</f>
        <v>0</v>
      </c>
      <c r="AG41" s="482">
        <f t="shared" si="44"/>
        <v>0</v>
      </c>
      <c r="AH41" s="482">
        <f t="shared" si="44"/>
        <v>0</v>
      </c>
      <c r="AI41" s="482">
        <f t="shared" si="44"/>
        <v>0</v>
      </c>
      <c r="AJ41" s="482">
        <f t="shared" si="44"/>
        <v>0</v>
      </c>
      <c r="AK41" s="482">
        <f t="shared" si="44"/>
        <v>0</v>
      </c>
      <c r="AL41" s="482">
        <f t="shared" si="44"/>
        <v>0</v>
      </c>
      <c r="AM41" s="482">
        <f t="shared" si="44"/>
        <v>0</v>
      </c>
      <c r="AN41" s="482">
        <f t="shared" si="44"/>
        <v>0</v>
      </c>
      <c r="AO41" s="482">
        <f t="shared" si="44"/>
        <v>0</v>
      </c>
      <c r="AP41" s="482">
        <f t="shared" si="44"/>
        <v>0</v>
      </c>
      <c r="AQ41" s="562"/>
      <c r="AR41" s="482">
        <f>SUBTOTAL(9,AR42:AR49)</f>
        <v>0</v>
      </c>
      <c r="AS41" s="482">
        <f t="shared" ref="AS41:BC41" si="45">SUBTOTAL(9,AS42:AS49)</f>
        <v>0</v>
      </c>
      <c r="AT41" s="482">
        <f t="shared" si="45"/>
        <v>0</v>
      </c>
      <c r="AU41" s="482">
        <f t="shared" si="45"/>
        <v>0</v>
      </c>
      <c r="AV41" s="482">
        <f t="shared" si="45"/>
        <v>0</v>
      </c>
      <c r="AW41" s="482">
        <f t="shared" si="45"/>
        <v>0</v>
      </c>
      <c r="AX41" s="482">
        <f t="shared" si="45"/>
        <v>0</v>
      </c>
      <c r="AY41" s="482">
        <f t="shared" si="45"/>
        <v>0</v>
      </c>
      <c r="AZ41" s="482">
        <f t="shared" si="45"/>
        <v>0</v>
      </c>
      <c r="BA41" s="482">
        <f t="shared" si="45"/>
        <v>0</v>
      </c>
      <c r="BB41" s="482">
        <f t="shared" si="45"/>
        <v>0</v>
      </c>
      <c r="BC41" s="482">
        <f t="shared" si="45"/>
        <v>0</v>
      </c>
      <c r="BD41" s="562"/>
      <c r="BE41" s="562"/>
      <c r="BF41" s="482">
        <f t="shared" si="39"/>
        <v>0</v>
      </c>
      <c r="BG41" s="482">
        <f t="shared" si="39"/>
        <v>0</v>
      </c>
      <c r="BH41" s="482">
        <f t="shared" si="39"/>
        <v>0</v>
      </c>
      <c r="BI41" s="482">
        <f t="shared" si="39"/>
        <v>0</v>
      </c>
      <c r="BJ41" s="482">
        <f t="shared" si="39"/>
        <v>0</v>
      </c>
      <c r="BK41" s="482">
        <f t="shared" si="39"/>
        <v>0</v>
      </c>
      <c r="BL41" s="482">
        <f t="shared" si="39"/>
        <v>0</v>
      </c>
      <c r="BM41" s="482">
        <f t="shared" si="39"/>
        <v>0</v>
      </c>
      <c r="BN41" s="482">
        <f t="shared" si="39"/>
        <v>0</v>
      </c>
      <c r="BO41" s="482">
        <f t="shared" si="39"/>
        <v>0</v>
      </c>
      <c r="BP41" s="482">
        <f t="shared" si="39"/>
        <v>0</v>
      </c>
      <c r="BQ41" s="482">
        <f t="shared" si="39"/>
        <v>0</v>
      </c>
    </row>
    <row r="42" spans="1:69">
      <c r="A42" t="s">
        <v>797</v>
      </c>
      <c r="B42" s="484"/>
      <c r="C42" s="485" t="s">
        <v>807</v>
      </c>
      <c r="D42" s="486"/>
      <c r="E42" s="487" t="s">
        <v>754</v>
      </c>
      <c r="F42" s="488">
        <v>5119</v>
      </c>
      <c r="G42" s="486" t="s">
        <v>558</v>
      </c>
      <c r="H42" s="489">
        <f t="shared" si="5"/>
        <v>0</v>
      </c>
      <c r="I42" s="490" t="e">
        <f t="shared" si="6"/>
        <v>#DIV/0!</v>
      </c>
      <c r="K42" s="489">
        <f t="shared" si="7"/>
        <v>0</v>
      </c>
      <c r="L42" s="490" t="e">
        <f t="shared" si="8"/>
        <v>#DIV/0!</v>
      </c>
      <c r="M42" s="489">
        <f t="shared" si="7"/>
        <v>0</v>
      </c>
      <c r="N42" s="490" t="e">
        <f t="shared" si="9"/>
        <v>#DIV/0!</v>
      </c>
      <c r="O42" s="489">
        <f t="shared" si="7"/>
        <v>0</v>
      </c>
      <c r="P42" s="490" t="e">
        <f t="shared" si="10"/>
        <v>#DIV/0!</v>
      </c>
      <c r="Q42" s="561"/>
      <c r="R42" s="489">
        <v>0</v>
      </c>
      <c r="S42" s="489">
        <v>0</v>
      </c>
      <c r="T42" s="489">
        <v>0</v>
      </c>
      <c r="U42" s="489">
        <v>0</v>
      </c>
      <c r="V42" s="489">
        <v>0</v>
      </c>
      <c r="W42" s="489">
        <v>0</v>
      </c>
      <c r="X42" s="489">
        <v>0</v>
      </c>
      <c r="Y42" s="489">
        <v>0</v>
      </c>
      <c r="Z42" s="489">
        <v>0</v>
      </c>
      <c r="AA42" s="489">
        <v>0</v>
      </c>
      <c r="AB42" s="489">
        <v>0</v>
      </c>
      <c r="AC42" s="489">
        <v>0</v>
      </c>
      <c r="AD42" s="561"/>
      <c r="AE42" s="489">
        <v>0</v>
      </c>
      <c r="AF42" s="489">
        <v>0</v>
      </c>
      <c r="AG42" s="489">
        <v>0</v>
      </c>
      <c r="AH42" s="489">
        <v>0</v>
      </c>
      <c r="AI42" s="489">
        <v>0</v>
      </c>
      <c r="AJ42" s="489">
        <v>0</v>
      </c>
      <c r="AK42" s="489">
        <v>0</v>
      </c>
      <c r="AL42" s="489">
        <v>0</v>
      </c>
      <c r="AM42" s="489">
        <v>0</v>
      </c>
      <c r="AN42" s="489">
        <v>0</v>
      </c>
      <c r="AO42" s="489">
        <v>0</v>
      </c>
      <c r="AP42" s="489">
        <v>0</v>
      </c>
      <c r="AQ42" s="561"/>
      <c r="AR42" s="489">
        <v>0</v>
      </c>
      <c r="AS42" s="489">
        <v>0</v>
      </c>
      <c r="AT42" s="489">
        <v>0</v>
      </c>
      <c r="AU42" s="489">
        <v>0</v>
      </c>
      <c r="AV42" s="489">
        <v>0</v>
      </c>
      <c r="AW42" s="489">
        <v>0</v>
      </c>
      <c r="AX42" s="489">
        <v>0</v>
      </c>
      <c r="AY42" s="489">
        <v>0</v>
      </c>
      <c r="AZ42" s="489">
        <v>0</v>
      </c>
      <c r="BA42" s="489">
        <v>0</v>
      </c>
      <c r="BB42" s="489">
        <v>0</v>
      </c>
      <c r="BC42" s="489">
        <v>0</v>
      </c>
      <c r="BD42" s="561"/>
      <c r="BE42" s="561"/>
      <c r="BF42" s="489">
        <f t="shared" si="39"/>
        <v>0</v>
      </c>
      <c r="BG42" s="489">
        <f t="shared" si="39"/>
        <v>0</v>
      </c>
      <c r="BH42" s="489">
        <f t="shared" si="39"/>
        <v>0</v>
      </c>
      <c r="BI42" s="489">
        <f t="shared" si="39"/>
        <v>0</v>
      </c>
      <c r="BJ42" s="489">
        <f t="shared" si="39"/>
        <v>0</v>
      </c>
      <c r="BK42" s="489">
        <f t="shared" si="39"/>
        <v>0</v>
      </c>
      <c r="BL42" s="489">
        <f t="shared" si="39"/>
        <v>0</v>
      </c>
      <c r="BM42" s="489">
        <f t="shared" si="39"/>
        <v>0</v>
      </c>
      <c r="BN42" s="489">
        <f t="shared" si="39"/>
        <v>0</v>
      </c>
      <c r="BO42" s="489">
        <f t="shared" si="39"/>
        <v>0</v>
      </c>
      <c r="BP42" s="489">
        <f t="shared" si="39"/>
        <v>0</v>
      </c>
      <c r="BQ42" s="489">
        <f t="shared" si="39"/>
        <v>0</v>
      </c>
    </row>
    <row r="43" spans="1:69">
      <c r="A43" t="s">
        <v>797</v>
      </c>
      <c r="B43" s="484"/>
      <c r="C43" s="485" t="s">
        <v>807</v>
      </c>
      <c r="D43" s="486"/>
      <c r="E43" s="487" t="s">
        <v>754</v>
      </c>
      <c r="F43" s="488">
        <v>5120</v>
      </c>
      <c r="G43" s="486" t="s">
        <v>559</v>
      </c>
      <c r="H43" s="489">
        <f t="shared" si="5"/>
        <v>0</v>
      </c>
      <c r="I43" s="490" t="e">
        <f t="shared" si="6"/>
        <v>#DIV/0!</v>
      </c>
      <c r="K43" s="489">
        <f t="shared" si="7"/>
        <v>0</v>
      </c>
      <c r="L43" s="490" t="e">
        <f t="shared" si="8"/>
        <v>#DIV/0!</v>
      </c>
      <c r="M43" s="489">
        <f t="shared" si="7"/>
        <v>0</v>
      </c>
      <c r="N43" s="490" t="e">
        <f t="shared" si="9"/>
        <v>#DIV/0!</v>
      </c>
      <c r="O43" s="489">
        <f t="shared" si="7"/>
        <v>0</v>
      </c>
      <c r="P43" s="490" t="e">
        <f t="shared" si="10"/>
        <v>#DIV/0!</v>
      </c>
      <c r="Q43" s="561"/>
      <c r="R43" s="489">
        <v>0</v>
      </c>
      <c r="S43" s="489">
        <v>0</v>
      </c>
      <c r="T43" s="489">
        <v>0</v>
      </c>
      <c r="U43" s="489">
        <v>0</v>
      </c>
      <c r="V43" s="489">
        <v>0</v>
      </c>
      <c r="W43" s="489">
        <v>0</v>
      </c>
      <c r="X43" s="489">
        <v>0</v>
      </c>
      <c r="Y43" s="489">
        <v>0</v>
      </c>
      <c r="Z43" s="489">
        <v>0</v>
      </c>
      <c r="AA43" s="489">
        <v>0</v>
      </c>
      <c r="AB43" s="489">
        <v>0</v>
      </c>
      <c r="AC43" s="489">
        <v>0</v>
      </c>
      <c r="AD43" s="561"/>
      <c r="AE43" s="489">
        <v>0</v>
      </c>
      <c r="AF43" s="489">
        <v>0</v>
      </c>
      <c r="AG43" s="489">
        <v>0</v>
      </c>
      <c r="AH43" s="489">
        <v>0</v>
      </c>
      <c r="AI43" s="489">
        <v>0</v>
      </c>
      <c r="AJ43" s="489">
        <v>0</v>
      </c>
      <c r="AK43" s="489">
        <v>0</v>
      </c>
      <c r="AL43" s="489">
        <v>0</v>
      </c>
      <c r="AM43" s="489">
        <v>0</v>
      </c>
      <c r="AN43" s="489">
        <v>0</v>
      </c>
      <c r="AO43" s="489">
        <v>0</v>
      </c>
      <c r="AP43" s="489">
        <v>0</v>
      </c>
      <c r="AQ43" s="561"/>
      <c r="AR43" s="489">
        <v>0</v>
      </c>
      <c r="AS43" s="489">
        <v>0</v>
      </c>
      <c r="AT43" s="489">
        <v>0</v>
      </c>
      <c r="AU43" s="489">
        <v>0</v>
      </c>
      <c r="AV43" s="489">
        <v>0</v>
      </c>
      <c r="AW43" s="489">
        <v>0</v>
      </c>
      <c r="AX43" s="489">
        <v>0</v>
      </c>
      <c r="AY43" s="489">
        <v>0</v>
      </c>
      <c r="AZ43" s="489">
        <v>0</v>
      </c>
      <c r="BA43" s="489">
        <v>0</v>
      </c>
      <c r="BB43" s="489">
        <v>0</v>
      </c>
      <c r="BC43" s="489">
        <v>0</v>
      </c>
      <c r="BD43" s="561"/>
      <c r="BE43" s="561"/>
      <c r="BF43" s="489">
        <f t="shared" ref="BF43:BQ58" si="46">SUMIFS($R43:$BC43,$R$3:$BC$3,BF$3)</f>
        <v>0</v>
      </c>
      <c r="BG43" s="489">
        <f t="shared" si="46"/>
        <v>0</v>
      </c>
      <c r="BH43" s="489">
        <f t="shared" si="46"/>
        <v>0</v>
      </c>
      <c r="BI43" s="489">
        <f t="shared" si="46"/>
        <v>0</v>
      </c>
      <c r="BJ43" s="489">
        <f t="shared" si="46"/>
        <v>0</v>
      </c>
      <c r="BK43" s="489">
        <f t="shared" si="46"/>
        <v>0</v>
      </c>
      <c r="BL43" s="489">
        <f t="shared" si="46"/>
        <v>0</v>
      </c>
      <c r="BM43" s="489">
        <f t="shared" si="46"/>
        <v>0</v>
      </c>
      <c r="BN43" s="489">
        <f t="shared" si="46"/>
        <v>0</v>
      </c>
      <c r="BO43" s="489">
        <f t="shared" si="46"/>
        <v>0</v>
      </c>
      <c r="BP43" s="489">
        <f t="shared" si="46"/>
        <v>0</v>
      </c>
      <c r="BQ43" s="489">
        <f t="shared" si="46"/>
        <v>0</v>
      </c>
    </row>
    <row r="44" spans="1:69">
      <c r="A44" t="s">
        <v>797</v>
      </c>
      <c r="B44" s="484"/>
      <c r="C44" s="485" t="s">
        <v>807</v>
      </c>
      <c r="D44" s="486"/>
      <c r="E44" s="487" t="s">
        <v>754</v>
      </c>
      <c r="F44" s="488">
        <v>51191</v>
      </c>
      <c r="G44" s="486" t="s">
        <v>569</v>
      </c>
      <c r="H44" s="489">
        <f t="shared" si="5"/>
        <v>0</v>
      </c>
      <c r="I44" s="490" t="e">
        <f t="shared" si="6"/>
        <v>#DIV/0!</v>
      </c>
      <c r="K44" s="489">
        <f t="shared" si="7"/>
        <v>0</v>
      </c>
      <c r="L44" s="490" t="e">
        <f t="shared" si="8"/>
        <v>#DIV/0!</v>
      </c>
      <c r="M44" s="489">
        <f t="shared" si="7"/>
        <v>0</v>
      </c>
      <c r="N44" s="490" t="e">
        <f t="shared" si="9"/>
        <v>#DIV/0!</v>
      </c>
      <c r="O44" s="489">
        <f t="shared" si="7"/>
        <v>0</v>
      </c>
      <c r="P44" s="490" t="e">
        <f t="shared" si="10"/>
        <v>#DIV/0!</v>
      </c>
      <c r="Q44" s="561"/>
      <c r="R44" s="489">
        <v>0</v>
      </c>
      <c r="S44" s="489">
        <v>0</v>
      </c>
      <c r="T44" s="489">
        <v>0</v>
      </c>
      <c r="U44" s="489">
        <v>0</v>
      </c>
      <c r="V44" s="489">
        <v>0</v>
      </c>
      <c r="W44" s="489">
        <v>0</v>
      </c>
      <c r="X44" s="489">
        <v>0</v>
      </c>
      <c r="Y44" s="489">
        <v>0</v>
      </c>
      <c r="Z44" s="489">
        <v>0</v>
      </c>
      <c r="AA44" s="489">
        <v>0</v>
      </c>
      <c r="AB44" s="489">
        <v>0</v>
      </c>
      <c r="AC44" s="489">
        <v>0</v>
      </c>
      <c r="AD44" s="561"/>
      <c r="AE44" s="489">
        <v>0</v>
      </c>
      <c r="AF44" s="489">
        <v>0</v>
      </c>
      <c r="AG44" s="489">
        <v>0</v>
      </c>
      <c r="AH44" s="489">
        <v>0</v>
      </c>
      <c r="AI44" s="489">
        <v>0</v>
      </c>
      <c r="AJ44" s="489">
        <v>0</v>
      </c>
      <c r="AK44" s="489">
        <v>0</v>
      </c>
      <c r="AL44" s="489">
        <v>0</v>
      </c>
      <c r="AM44" s="489">
        <v>0</v>
      </c>
      <c r="AN44" s="489">
        <v>0</v>
      </c>
      <c r="AO44" s="489">
        <v>0</v>
      </c>
      <c r="AP44" s="489">
        <v>0</v>
      </c>
      <c r="AQ44" s="561"/>
      <c r="AR44" s="489">
        <v>0</v>
      </c>
      <c r="AS44" s="489">
        <v>0</v>
      </c>
      <c r="AT44" s="489">
        <v>0</v>
      </c>
      <c r="AU44" s="489">
        <v>0</v>
      </c>
      <c r="AV44" s="489">
        <v>0</v>
      </c>
      <c r="AW44" s="489">
        <v>0</v>
      </c>
      <c r="AX44" s="489">
        <v>0</v>
      </c>
      <c r="AY44" s="489">
        <v>0</v>
      </c>
      <c r="AZ44" s="489">
        <v>0</v>
      </c>
      <c r="BA44" s="489">
        <v>0</v>
      </c>
      <c r="BB44" s="489">
        <v>0</v>
      </c>
      <c r="BC44" s="489">
        <v>0</v>
      </c>
      <c r="BD44" s="561"/>
      <c r="BE44" s="561"/>
      <c r="BF44" s="489">
        <f t="shared" si="46"/>
        <v>0</v>
      </c>
      <c r="BG44" s="489">
        <f t="shared" si="46"/>
        <v>0</v>
      </c>
      <c r="BH44" s="489">
        <f t="shared" si="46"/>
        <v>0</v>
      </c>
      <c r="BI44" s="489">
        <f t="shared" si="46"/>
        <v>0</v>
      </c>
      <c r="BJ44" s="489">
        <f t="shared" si="46"/>
        <v>0</v>
      </c>
      <c r="BK44" s="489">
        <f t="shared" si="46"/>
        <v>0</v>
      </c>
      <c r="BL44" s="489">
        <f t="shared" si="46"/>
        <v>0</v>
      </c>
      <c r="BM44" s="489">
        <f t="shared" si="46"/>
        <v>0</v>
      </c>
      <c r="BN44" s="489">
        <f t="shared" si="46"/>
        <v>0</v>
      </c>
      <c r="BO44" s="489">
        <f t="shared" si="46"/>
        <v>0</v>
      </c>
      <c r="BP44" s="489">
        <f t="shared" si="46"/>
        <v>0</v>
      </c>
      <c r="BQ44" s="489">
        <f t="shared" si="46"/>
        <v>0</v>
      </c>
    </row>
    <row r="45" spans="1:69">
      <c r="A45" t="s">
        <v>797</v>
      </c>
      <c r="B45" s="484"/>
      <c r="C45" s="485" t="s">
        <v>807</v>
      </c>
      <c r="D45" s="486"/>
      <c r="E45" s="487" t="s">
        <v>755</v>
      </c>
      <c r="F45" s="488">
        <v>5321</v>
      </c>
      <c r="G45" s="486" t="s">
        <v>585</v>
      </c>
      <c r="H45" s="489">
        <f t="shared" si="5"/>
        <v>0</v>
      </c>
      <c r="I45" s="490" t="e">
        <f t="shared" si="6"/>
        <v>#DIV/0!</v>
      </c>
      <c r="K45" s="489">
        <f t="shared" si="7"/>
        <v>0</v>
      </c>
      <c r="L45" s="490" t="e">
        <f t="shared" si="8"/>
        <v>#DIV/0!</v>
      </c>
      <c r="M45" s="489">
        <f t="shared" si="7"/>
        <v>0</v>
      </c>
      <c r="N45" s="490" t="e">
        <f t="shared" si="9"/>
        <v>#DIV/0!</v>
      </c>
      <c r="O45" s="489">
        <f t="shared" si="7"/>
        <v>0</v>
      </c>
      <c r="P45" s="490" t="e">
        <f t="shared" si="10"/>
        <v>#DIV/0!</v>
      </c>
      <c r="Q45" s="561"/>
      <c r="R45" s="489">
        <v>0</v>
      </c>
      <c r="S45" s="489">
        <v>0</v>
      </c>
      <c r="T45" s="489">
        <v>0</v>
      </c>
      <c r="U45" s="489">
        <v>0</v>
      </c>
      <c r="V45" s="489">
        <v>0</v>
      </c>
      <c r="W45" s="489">
        <v>0</v>
      </c>
      <c r="X45" s="489">
        <v>0</v>
      </c>
      <c r="Y45" s="489">
        <v>0</v>
      </c>
      <c r="Z45" s="489">
        <v>0</v>
      </c>
      <c r="AA45" s="489">
        <v>0</v>
      </c>
      <c r="AB45" s="489">
        <v>0</v>
      </c>
      <c r="AC45" s="489">
        <v>0</v>
      </c>
      <c r="AD45" s="561"/>
      <c r="AE45" s="489">
        <v>0</v>
      </c>
      <c r="AF45" s="489">
        <v>0</v>
      </c>
      <c r="AG45" s="489">
        <v>0</v>
      </c>
      <c r="AH45" s="489">
        <v>0</v>
      </c>
      <c r="AI45" s="489">
        <v>0</v>
      </c>
      <c r="AJ45" s="489">
        <v>0</v>
      </c>
      <c r="AK45" s="489">
        <v>0</v>
      </c>
      <c r="AL45" s="489">
        <v>0</v>
      </c>
      <c r="AM45" s="489">
        <v>0</v>
      </c>
      <c r="AN45" s="489">
        <v>0</v>
      </c>
      <c r="AO45" s="489">
        <v>0</v>
      </c>
      <c r="AP45" s="489">
        <v>0</v>
      </c>
      <c r="AQ45" s="561"/>
      <c r="AR45" s="489">
        <v>0</v>
      </c>
      <c r="AS45" s="489">
        <v>0</v>
      </c>
      <c r="AT45" s="489">
        <v>0</v>
      </c>
      <c r="AU45" s="489">
        <v>0</v>
      </c>
      <c r="AV45" s="489">
        <v>0</v>
      </c>
      <c r="AW45" s="489">
        <v>0</v>
      </c>
      <c r="AX45" s="489">
        <v>0</v>
      </c>
      <c r="AY45" s="489">
        <v>0</v>
      </c>
      <c r="AZ45" s="489">
        <v>0</v>
      </c>
      <c r="BA45" s="489">
        <v>0</v>
      </c>
      <c r="BB45" s="489">
        <v>0</v>
      </c>
      <c r="BC45" s="489">
        <v>0</v>
      </c>
      <c r="BD45" s="561"/>
      <c r="BE45" s="561"/>
      <c r="BF45" s="489">
        <f t="shared" si="46"/>
        <v>0</v>
      </c>
      <c r="BG45" s="489">
        <f t="shared" si="46"/>
        <v>0</v>
      </c>
      <c r="BH45" s="489">
        <f t="shared" si="46"/>
        <v>0</v>
      </c>
      <c r="BI45" s="489">
        <f t="shared" si="46"/>
        <v>0</v>
      </c>
      <c r="BJ45" s="489">
        <f t="shared" si="46"/>
        <v>0</v>
      </c>
      <c r="BK45" s="489">
        <f t="shared" si="46"/>
        <v>0</v>
      </c>
      <c r="BL45" s="489">
        <f t="shared" si="46"/>
        <v>0</v>
      </c>
      <c r="BM45" s="489">
        <f t="shared" si="46"/>
        <v>0</v>
      </c>
      <c r="BN45" s="489">
        <f t="shared" si="46"/>
        <v>0</v>
      </c>
      <c r="BO45" s="489">
        <f t="shared" si="46"/>
        <v>0</v>
      </c>
      <c r="BP45" s="489">
        <f t="shared" si="46"/>
        <v>0</v>
      </c>
      <c r="BQ45" s="489">
        <f t="shared" si="46"/>
        <v>0</v>
      </c>
    </row>
    <row r="46" spans="1:69">
      <c r="A46" t="s">
        <v>797</v>
      </c>
      <c r="B46" s="484"/>
      <c r="C46" s="485" t="s">
        <v>807</v>
      </c>
      <c r="D46" s="486"/>
      <c r="E46" s="487" t="s">
        <v>755</v>
      </c>
      <c r="F46" s="488">
        <v>5322</v>
      </c>
      <c r="G46" s="486" t="s">
        <v>241</v>
      </c>
      <c r="H46" s="489">
        <f t="shared" si="5"/>
        <v>0</v>
      </c>
      <c r="I46" s="490" t="e">
        <f t="shared" si="6"/>
        <v>#DIV/0!</v>
      </c>
      <c r="K46" s="489">
        <f t="shared" si="7"/>
        <v>0</v>
      </c>
      <c r="L46" s="490" t="e">
        <f t="shared" si="8"/>
        <v>#DIV/0!</v>
      </c>
      <c r="M46" s="489">
        <f t="shared" si="7"/>
        <v>0</v>
      </c>
      <c r="N46" s="490" t="e">
        <f t="shared" si="9"/>
        <v>#DIV/0!</v>
      </c>
      <c r="O46" s="489">
        <f t="shared" si="7"/>
        <v>0</v>
      </c>
      <c r="P46" s="490" t="e">
        <f t="shared" si="10"/>
        <v>#DIV/0!</v>
      </c>
      <c r="Q46" s="561"/>
      <c r="R46" s="489">
        <v>0</v>
      </c>
      <c r="S46" s="489">
        <v>0</v>
      </c>
      <c r="T46" s="489">
        <v>0</v>
      </c>
      <c r="U46" s="489">
        <v>0</v>
      </c>
      <c r="V46" s="489">
        <v>0</v>
      </c>
      <c r="W46" s="489">
        <v>0</v>
      </c>
      <c r="X46" s="489">
        <v>0</v>
      </c>
      <c r="Y46" s="489">
        <v>0</v>
      </c>
      <c r="Z46" s="489">
        <v>0</v>
      </c>
      <c r="AA46" s="489">
        <v>0</v>
      </c>
      <c r="AB46" s="489">
        <v>0</v>
      </c>
      <c r="AC46" s="489">
        <v>0</v>
      </c>
      <c r="AD46" s="561"/>
      <c r="AE46" s="489">
        <v>0</v>
      </c>
      <c r="AF46" s="489">
        <v>0</v>
      </c>
      <c r="AG46" s="489">
        <v>0</v>
      </c>
      <c r="AH46" s="489">
        <v>0</v>
      </c>
      <c r="AI46" s="489">
        <v>0</v>
      </c>
      <c r="AJ46" s="489">
        <v>0</v>
      </c>
      <c r="AK46" s="489">
        <v>0</v>
      </c>
      <c r="AL46" s="489">
        <v>0</v>
      </c>
      <c r="AM46" s="489">
        <v>0</v>
      </c>
      <c r="AN46" s="489">
        <v>0</v>
      </c>
      <c r="AO46" s="489">
        <v>0</v>
      </c>
      <c r="AP46" s="489">
        <v>0</v>
      </c>
      <c r="AQ46" s="561"/>
      <c r="AR46" s="489">
        <v>0</v>
      </c>
      <c r="AS46" s="489">
        <v>0</v>
      </c>
      <c r="AT46" s="489">
        <v>0</v>
      </c>
      <c r="AU46" s="489">
        <v>0</v>
      </c>
      <c r="AV46" s="489">
        <v>0</v>
      </c>
      <c r="AW46" s="489">
        <v>0</v>
      </c>
      <c r="AX46" s="489">
        <v>0</v>
      </c>
      <c r="AY46" s="489">
        <v>0</v>
      </c>
      <c r="AZ46" s="489">
        <v>0</v>
      </c>
      <c r="BA46" s="489">
        <v>0</v>
      </c>
      <c r="BB46" s="489">
        <v>0</v>
      </c>
      <c r="BC46" s="489">
        <v>0</v>
      </c>
      <c r="BD46" s="561"/>
      <c r="BE46" s="561"/>
      <c r="BF46" s="489">
        <f t="shared" si="46"/>
        <v>0</v>
      </c>
      <c r="BG46" s="489">
        <f t="shared" si="46"/>
        <v>0</v>
      </c>
      <c r="BH46" s="489">
        <f t="shared" si="46"/>
        <v>0</v>
      </c>
      <c r="BI46" s="489">
        <f t="shared" si="46"/>
        <v>0</v>
      </c>
      <c r="BJ46" s="489">
        <f t="shared" si="46"/>
        <v>0</v>
      </c>
      <c r="BK46" s="489">
        <f t="shared" si="46"/>
        <v>0</v>
      </c>
      <c r="BL46" s="489">
        <f t="shared" si="46"/>
        <v>0</v>
      </c>
      <c r="BM46" s="489">
        <f t="shared" si="46"/>
        <v>0</v>
      </c>
      <c r="BN46" s="489">
        <f t="shared" si="46"/>
        <v>0</v>
      </c>
      <c r="BO46" s="489">
        <f t="shared" si="46"/>
        <v>0</v>
      </c>
      <c r="BP46" s="489">
        <f t="shared" si="46"/>
        <v>0</v>
      </c>
      <c r="BQ46" s="489">
        <f t="shared" si="46"/>
        <v>0</v>
      </c>
    </row>
    <row r="47" spans="1:69">
      <c r="A47" t="s">
        <v>797</v>
      </c>
      <c r="B47" s="484"/>
      <c r="C47" s="485" t="s">
        <v>807</v>
      </c>
      <c r="D47" s="486"/>
      <c r="E47" s="487" t="s">
        <v>755</v>
      </c>
      <c r="F47" s="488">
        <v>5323</v>
      </c>
      <c r="G47" s="486" t="s">
        <v>590</v>
      </c>
      <c r="H47" s="489">
        <f t="shared" si="5"/>
        <v>0</v>
      </c>
      <c r="I47" s="490" t="e">
        <f t="shared" si="6"/>
        <v>#DIV/0!</v>
      </c>
      <c r="K47" s="489">
        <f t="shared" si="7"/>
        <v>0</v>
      </c>
      <c r="L47" s="490" t="e">
        <f t="shared" si="8"/>
        <v>#DIV/0!</v>
      </c>
      <c r="M47" s="489">
        <f t="shared" si="7"/>
        <v>0</v>
      </c>
      <c r="N47" s="490" t="e">
        <f t="shared" si="9"/>
        <v>#DIV/0!</v>
      </c>
      <c r="O47" s="489">
        <f t="shared" si="7"/>
        <v>0</v>
      </c>
      <c r="P47" s="490" t="e">
        <f t="shared" si="10"/>
        <v>#DIV/0!</v>
      </c>
      <c r="Q47" s="561"/>
      <c r="R47" s="489">
        <v>0</v>
      </c>
      <c r="S47" s="489">
        <v>0</v>
      </c>
      <c r="T47" s="489">
        <v>0</v>
      </c>
      <c r="U47" s="489">
        <v>0</v>
      </c>
      <c r="V47" s="489">
        <v>0</v>
      </c>
      <c r="W47" s="489">
        <v>0</v>
      </c>
      <c r="X47" s="489">
        <v>0</v>
      </c>
      <c r="Y47" s="489">
        <v>0</v>
      </c>
      <c r="Z47" s="489">
        <v>0</v>
      </c>
      <c r="AA47" s="489">
        <v>0</v>
      </c>
      <c r="AB47" s="489">
        <v>0</v>
      </c>
      <c r="AC47" s="489">
        <v>0</v>
      </c>
      <c r="AD47" s="561"/>
      <c r="AE47" s="489">
        <v>0</v>
      </c>
      <c r="AF47" s="489">
        <v>0</v>
      </c>
      <c r="AG47" s="489">
        <v>0</v>
      </c>
      <c r="AH47" s="489">
        <v>0</v>
      </c>
      <c r="AI47" s="489">
        <v>0</v>
      </c>
      <c r="AJ47" s="489">
        <v>0</v>
      </c>
      <c r="AK47" s="489">
        <v>0</v>
      </c>
      <c r="AL47" s="489">
        <v>0</v>
      </c>
      <c r="AM47" s="489">
        <v>0</v>
      </c>
      <c r="AN47" s="489">
        <v>0</v>
      </c>
      <c r="AO47" s="489">
        <v>0</v>
      </c>
      <c r="AP47" s="489">
        <v>0</v>
      </c>
      <c r="AQ47" s="561"/>
      <c r="AR47" s="489">
        <v>0</v>
      </c>
      <c r="AS47" s="489">
        <v>0</v>
      </c>
      <c r="AT47" s="489">
        <v>0</v>
      </c>
      <c r="AU47" s="489">
        <v>0</v>
      </c>
      <c r="AV47" s="489">
        <v>0</v>
      </c>
      <c r="AW47" s="489">
        <v>0</v>
      </c>
      <c r="AX47" s="489">
        <v>0</v>
      </c>
      <c r="AY47" s="489">
        <v>0</v>
      </c>
      <c r="AZ47" s="489">
        <v>0</v>
      </c>
      <c r="BA47" s="489">
        <v>0</v>
      </c>
      <c r="BB47" s="489">
        <v>0</v>
      </c>
      <c r="BC47" s="489">
        <v>0</v>
      </c>
      <c r="BD47" s="561"/>
      <c r="BE47" s="561"/>
      <c r="BF47" s="489">
        <f t="shared" si="46"/>
        <v>0</v>
      </c>
      <c r="BG47" s="489">
        <f t="shared" si="46"/>
        <v>0</v>
      </c>
      <c r="BH47" s="489">
        <f t="shared" si="46"/>
        <v>0</v>
      </c>
      <c r="BI47" s="489">
        <f t="shared" si="46"/>
        <v>0</v>
      </c>
      <c r="BJ47" s="489">
        <f t="shared" si="46"/>
        <v>0</v>
      </c>
      <c r="BK47" s="489">
        <f t="shared" si="46"/>
        <v>0</v>
      </c>
      <c r="BL47" s="489">
        <f t="shared" si="46"/>
        <v>0</v>
      </c>
      <c r="BM47" s="489">
        <f t="shared" si="46"/>
        <v>0</v>
      </c>
      <c r="BN47" s="489">
        <f t="shared" si="46"/>
        <v>0</v>
      </c>
      <c r="BO47" s="489">
        <f t="shared" si="46"/>
        <v>0</v>
      </c>
      <c r="BP47" s="489">
        <f t="shared" si="46"/>
        <v>0</v>
      </c>
      <c r="BQ47" s="489">
        <f t="shared" si="46"/>
        <v>0</v>
      </c>
    </row>
    <row r="48" spans="1:69">
      <c r="A48" t="s">
        <v>797</v>
      </c>
      <c r="B48" s="484"/>
      <c r="C48" s="485" t="s">
        <v>807</v>
      </c>
      <c r="D48" s="486"/>
      <c r="E48" s="487" t="s">
        <v>335</v>
      </c>
      <c r="F48" s="488">
        <v>6328</v>
      </c>
      <c r="G48" s="486" t="s">
        <v>612</v>
      </c>
      <c r="H48" s="489">
        <f t="shared" si="5"/>
        <v>0</v>
      </c>
      <c r="I48" s="490" t="e">
        <f t="shared" si="6"/>
        <v>#DIV/0!</v>
      </c>
      <c r="K48" s="489">
        <f t="shared" si="7"/>
        <v>0</v>
      </c>
      <c r="L48" s="490" t="e">
        <f t="shared" si="8"/>
        <v>#DIV/0!</v>
      </c>
      <c r="M48" s="489">
        <f t="shared" si="7"/>
        <v>0</v>
      </c>
      <c r="N48" s="490" t="e">
        <f t="shared" si="9"/>
        <v>#DIV/0!</v>
      </c>
      <c r="O48" s="489">
        <f t="shared" si="7"/>
        <v>0</v>
      </c>
      <c r="P48" s="490" t="e">
        <f t="shared" si="10"/>
        <v>#DIV/0!</v>
      </c>
      <c r="Q48" s="561"/>
      <c r="R48" s="489">
        <v>0</v>
      </c>
      <c r="S48" s="489">
        <v>0</v>
      </c>
      <c r="T48" s="489">
        <v>0</v>
      </c>
      <c r="U48" s="489">
        <v>0</v>
      </c>
      <c r="V48" s="489">
        <v>0</v>
      </c>
      <c r="W48" s="489">
        <v>0</v>
      </c>
      <c r="X48" s="489">
        <v>0</v>
      </c>
      <c r="Y48" s="489">
        <v>0</v>
      </c>
      <c r="Z48" s="489">
        <v>0</v>
      </c>
      <c r="AA48" s="489">
        <v>0</v>
      </c>
      <c r="AB48" s="489">
        <v>0</v>
      </c>
      <c r="AC48" s="489">
        <v>0</v>
      </c>
      <c r="AD48" s="561"/>
      <c r="AE48" s="489">
        <v>0</v>
      </c>
      <c r="AF48" s="489">
        <v>0</v>
      </c>
      <c r="AG48" s="489">
        <v>0</v>
      </c>
      <c r="AH48" s="489">
        <v>0</v>
      </c>
      <c r="AI48" s="489">
        <v>0</v>
      </c>
      <c r="AJ48" s="489">
        <v>0</v>
      </c>
      <c r="AK48" s="489">
        <v>0</v>
      </c>
      <c r="AL48" s="489">
        <v>0</v>
      </c>
      <c r="AM48" s="489">
        <v>0</v>
      </c>
      <c r="AN48" s="489">
        <v>0</v>
      </c>
      <c r="AO48" s="489">
        <v>0</v>
      </c>
      <c r="AP48" s="489">
        <v>0</v>
      </c>
      <c r="AQ48" s="561"/>
      <c r="AR48" s="489">
        <v>0</v>
      </c>
      <c r="AS48" s="489">
        <v>0</v>
      </c>
      <c r="AT48" s="489">
        <v>0</v>
      </c>
      <c r="AU48" s="489">
        <v>0</v>
      </c>
      <c r="AV48" s="489">
        <v>0</v>
      </c>
      <c r="AW48" s="489">
        <v>0</v>
      </c>
      <c r="AX48" s="489">
        <v>0</v>
      </c>
      <c r="AY48" s="489">
        <v>0</v>
      </c>
      <c r="AZ48" s="489">
        <v>0</v>
      </c>
      <c r="BA48" s="489">
        <v>0</v>
      </c>
      <c r="BB48" s="489">
        <v>0</v>
      </c>
      <c r="BC48" s="489">
        <v>0</v>
      </c>
      <c r="BD48" s="561"/>
      <c r="BE48" s="561"/>
      <c r="BF48" s="489">
        <f t="shared" si="46"/>
        <v>0</v>
      </c>
      <c r="BG48" s="489">
        <f t="shared" si="46"/>
        <v>0</v>
      </c>
      <c r="BH48" s="489">
        <f t="shared" si="46"/>
        <v>0</v>
      </c>
      <c r="BI48" s="489">
        <f t="shared" si="46"/>
        <v>0</v>
      </c>
      <c r="BJ48" s="489">
        <f t="shared" si="46"/>
        <v>0</v>
      </c>
      <c r="BK48" s="489">
        <f t="shared" si="46"/>
        <v>0</v>
      </c>
      <c r="BL48" s="489">
        <f t="shared" si="46"/>
        <v>0</v>
      </c>
      <c r="BM48" s="489">
        <f t="shared" si="46"/>
        <v>0</v>
      </c>
      <c r="BN48" s="489">
        <f t="shared" si="46"/>
        <v>0</v>
      </c>
      <c r="BO48" s="489">
        <f t="shared" si="46"/>
        <v>0</v>
      </c>
      <c r="BP48" s="489">
        <f t="shared" si="46"/>
        <v>0</v>
      </c>
      <c r="BQ48" s="489">
        <f t="shared" si="46"/>
        <v>0</v>
      </c>
    </row>
    <row r="49" spans="1:69">
      <c r="A49" t="s">
        <v>797</v>
      </c>
      <c r="B49" s="484"/>
      <c r="C49" s="485" t="s">
        <v>807</v>
      </c>
      <c r="D49" s="486"/>
      <c r="E49" s="487" t="s">
        <v>335</v>
      </c>
      <c r="F49" s="488">
        <v>6329</v>
      </c>
      <c r="G49" s="486" t="s">
        <v>613</v>
      </c>
      <c r="H49" s="489">
        <f t="shared" si="5"/>
        <v>0</v>
      </c>
      <c r="I49" s="490" t="e">
        <f t="shared" si="6"/>
        <v>#DIV/0!</v>
      </c>
      <c r="K49" s="489">
        <f t="shared" si="7"/>
        <v>0</v>
      </c>
      <c r="L49" s="490" t="e">
        <f t="shared" si="8"/>
        <v>#DIV/0!</v>
      </c>
      <c r="M49" s="489">
        <f t="shared" si="7"/>
        <v>0</v>
      </c>
      <c r="N49" s="490" t="e">
        <f t="shared" si="9"/>
        <v>#DIV/0!</v>
      </c>
      <c r="O49" s="489">
        <f t="shared" si="7"/>
        <v>0</v>
      </c>
      <c r="P49" s="490" t="e">
        <f t="shared" si="10"/>
        <v>#DIV/0!</v>
      </c>
      <c r="Q49" s="561"/>
      <c r="R49" s="489">
        <v>0</v>
      </c>
      <c r="S49" s="489">
        <v>0</v>
      </c>
      <c r="T49" s="489">
        <v>0</v>
      </c>
      <c r="U49" s="489">
        <v>0</v>
      </c>
      <c r="V49" s="489">
        <v>0</v>
      </c>
      <c r="W49" s="489">
        <v>0</v>
      </c>
      <c r="X49" s="489">
        <v>0</v>
      </c>
      <c r="Y49" s="489">
        <v>0</v>
      </c>
      <c r="Z49" s="489">
        <v>0</v>
      </c>
      <c r="AA49" s="489">
        <v>0</v>
      </c>
      <c r="AB49" s="489">
        <v>0</v>
      </c>
      <c r="AC49" s="489">
        <v>0</v>
      </c>
      <c r="AD49" s="561"/>
      <c r="AE49" s="489">
        <v>0</v>
      </c>
      <c r="AF49" s="489">
        <v>0</v>
      </c>
      <c r="AG49" s="489">
        <v>0</v>
      </c>
      <c r="AH49" s="489">
        <v>0</v>
      </c>
      <c r="AI49" s="489">
        <v>0</v>
      </c>
      <c r="AJ49" s="489">
        <v>0</v>
      </c>
      <c r="AK49" s="489">
        <v>0</v>
      </c>
      <c r="AL49" s="489">
        <v>0</v>
      </c>
      <c r="AM49" s="489">
        <v>0</v>
      </c>
      <c r="AN49" s="489">
        <v>0</v>
      </c>
      <c r="AO49" s="489">
        <v>0</v>
      </c>
      <c r="AP49" s="489">
        <v>0</v>
      </c>
      <c r="AQ49" s="561"/>
      <c r="AR49" s="489">
        <v>0</v>
      </c>
      <c r="AS49" s="489">
        <v>0</v>
      </c>
      <c r="AT49" s="489">
        <v>0</v>
      </c>
      <c r="AU49" s="489">
        <v>0</v>
      </c>
      <c r="AV49" s="489">
        <v>0</v>
      </c>
      <c r="AW49" s="489">
        <v>0</v>
      </c>
      <c r="AX49" s="489">
        <v>0</v>
      </c>
      <c r="AY49" s="489">
        <v>0</v>
      </c>
      <c r="AZ49" s="489">
        <v>0</v>
      </c>
      <c r="BA49" s="489">
        <v>0</v>
      </c>
      <c r="BB49" s="489">
        <v>0</v>
      </c>
      <c r="BC49" s="489">
        <v>0</v>
      </c>
      <c r="BD49" s="561"/>
      <c r="BE49" s="561"/>
      <c r="BF49" s="489">
        <f t="shared" si="46"/>
        <v>0</v>
      </c>
      <c r="BG49" s="489">
        <f t="shared" si="46"/>
        <v>0</v>
      </c>
      <c r="BH49" s="489">
        <f t="shared" si="46"/>
        <v>0</v>
      </c>
      <c r="BI49" s="489">
        <f t="shared" si="46"/>
        <v>0</v>
      </c>
      <c r="BJ49" s="489">
        <f t="shared" si="46"/>
        <v>0</v>
      </c>
      <c r="BK49" s="489">
        <f t="shared" si="46"/>
        <v>0</v>
      </c>
      <c r="BL49" s="489">
        <f t="shared" si="46"/>
        <v>0</v>
      </c>
      <c r="BM49" s="489">
        <f t="shared" si="46"/>
        <v>0</v>
      </c>
      <c r="BN49" s="489">
        <f t="shared" si="46"/>
        <v>0</v>
      </c>
      <c r="BO49" s="489">
        <f t="shared" si="46"/>
        <v>0</v>
      </c>
      <c r="BP49" s="489">
        <f t="shared" si="46"/>
        <v>0</v>
      </c>
      <c r="BQ49" s="489">
        <f t="shared" si="46"/>
        <v>0</v>
      </c>
    </row>
    <row r="50" spans="1:69">
      <c r="A50" t="s">
        <v>798</v>
      </c>
      <c r="B50" s="498">
        <v>7</v>
      </c>
      <c r="C50" s="499" t="s">
        <v>806</v>
      </c>
      <c r="D50" s="500" t="s">
        <v>761</v>
      </c>
      <c r="E50" s="499"/>
      <c r="F50" s="501"/>
      <c r="G50" s="500"/>
      <c r="H50" s="502">
        <f t="shared" si="5"/>
        <v>0</v>
      </c>
      <c r="I50" s="503" t="e">
        <f t="shared" si="6"/>
        <v>#DIV/0!</v>
      </c>
      <c r="K50" s="502">
        <f t="shared" si="7"/>
        <v>0</v>
      </c>
      <c r="L50" s="503" t="e">
        <f t="shared" si="8"/>
        <v>#DIV/0!</v>
      </c>
      <c r="M50" s="502">
        <f t="shared" si="7"/>
        <v>0</v>
      </c>
      <c r="N50" s="503" t="e">
        <f t="shared" si="9"/>
        <v>#DIV/0!</v>
      </c>
      <c r="O50" s="502">
        <f t="shared" si="7"/>
        <v>0</v>
      </c>
      <c r="P50" s="503" t="e">
        <f t="shared" si="10"/>
        <v>#DIV/0!</v>
      </c>
      <c r="Q50" s="563"/>
      <c r="R50" s="502">
        <f>SUBTOTAL(9,R51:R58)</f>
        <v>0</v>
      </c>
      <c r="S50" s="502">
        <f t="shared" ref="S50:AC50" si="47">SUBTOTAL(9,S51:S58)</f>
        <v>0</v>
      </c>
      <c r="T50" s="502">
        <f t="shared" si="47"/>
        <v>0</v>
      </c>
      <c r="U50" s="502">
        <f t="shared" si="47"/>
        <v>0</v>
      </c>
      <c r="V50" s="502">
        <f t="shared" si="47"/>
        <v>0</v>
      </c>
      <c r="W50" s="502">
        <f t="shared" si="47"/>
        <v>0</v>
      </c>
      <c r="X50" s="502">
        <f t="shared" si="47"/>
        <v>0</v>
      </c>
      <c r="Y50" s="502">
        <f t="shared" si="47"/>
        <v>0</v>
      </c>
      <c r="Z50" s="502">
        <f t="shared" si="47"/>
        <v>0</v>
      </c>
      <c r="AA50" s="502">
        <f t="shared" si="47"/>
        <v>0</v>
      </c>
      <c r="AB50" s="502">
        <f t="shared" si="47"/>
        <v>0</v>
      </c>
      <c r="AC50" s="502">
        <f t="shared" si="47"/>
        <v>0</v>
      </c>
      <c r="AD50" s="563"/>
      <c r="AE50" s="502">
        <f>SUBTOTAL(9,AE51:AE58)</f>
        <v>0</v>
      </c>
      <c r="AF50" s="502">
        <f t="shared" ref="AF50:AP50" si="48">SUBTOTAL(9,AF51:AF58)</f>
        <v>0</v>
      </c>
      <c r="AG50" s="502">
        <f t="shared" si="48"/>
        <v>0</v>
      </c>
      <c r="AH50" s="502">
        <f t="shared" si="48"/>
        <v>0</v>
      </c>
      <c r="AI50" s="502">
        <f t="shared" si="48"/>
        <v>0</v>
      </c>
      <c r="AJ50" s="502">
        <f t="shared" si="48"/>
        <v>0</v>
      </c>
      <c r="AK50" s="502">
        <f t="shared" si="48"/>
        <v>0</v>
      </c>
      <c r="AL50" s="502">
        <f t="shared" si="48"/>
        <v>0</v>
      </c>
      <c r="AM50" s="502">
        <f t="shared" si="48"/>
        <v>0</v>
      </c>
      <c r="AN50" s="502">
        <f t="shared" si="48"/>
        <v>0</v>
      </c>
      <c r="AO50" s="502">
        <f t="shared" si="48"/>
        <v>0</v>
      </c>
      <c r="AP50" s="502">
        <f t="shared" si="48"/>
        <v>0</v>
      </c>
      <c r="AQ50" s="563"/>
      <c r="AR50" s="502">
        <f>SUBTOTAL(9,AR51:AR58)</f>
        <v>0</v>
      </c>
      <c r="AS50" s="502">
        <f t="shared" ref="AS50:BC50" si="49">SUBTOTAL(9,AS51:AS58)</f>
        <v>0</v>
      </c>
      <c r="AT50" s="502">
        <f t="shared" si="49"/>
        <v>0</v>
      </c>
      <c r="AU50" s="502">
        <f t="shared" si="49"/>
        <v>0</v>
      </c>
      <c r="AV50" s="502">
        <f t="shared" si="49"/>
        <v>0</v>
      </c>
      <c r="AW50" s="502">
        <f t="shared" si="49"/>
        <v>0</v>
      </c>
      <c r="AX50" s="502">
        <f t="shared" si="49"/>
        <v>0</v>
      </c>
      <c r="AY50" s="502">
        <f t="shared" si="49"/>
        <v>0</v>
      </c>
      <c r="AZ50" s="502">
        <f t="shared" si="49"/>
        <v>0</v>
      </c>
      <c r="BA50" s="502">
        <f t="shared" si="49"/>
        <v>0</v>
      </c>
      <c r="BB50" s="502">
        <f t="shared" si="49"/>
        <v>0</v>
      </c>
      <c r="BC50" s="502">
        <f t="shared" si="49"/>
        <v>0</v>
      </c>
      <c r="BD50" s="563"/>
      <c r="BE50" s="563"/>
      <c r="BF50" s="502">
        <f t="shared" si="46"/>
        <v>0</v>
      </c>
      <c r="BG50" s="502">
        <f t="shared" si="46"/>
        <v>0</v>
      </c>
      <c r="BH50" s="502">
        <f t="shared" si="46"/>
        <v>0</v>
      </c>
      <c r="BI50" s="502">
        <f t="shared" si="46"/>
        <v>0</v>
      </c>
      <c r="BJ50" s="502">
        <f t="shared" si="46"/>
        <v>0</v>
      </c>
      <c r="BK50" s="502">
        <f t="shared" si="46"/>
        <v>0</v>
      </c>
      <c r="BL50" s="502">
        <f t="shared" si="46"/>
        <v>0</v>
      </c>
      <c r="BM50" s="502">
        <f t="shared" si="46"/>
        <v>0</v>
      </c>
      <c r="BN50" s="502">
        <f t="shared" si="46"/>
        <v>0</v>
      </c>
      <c r="BO50" s="502">
        <f t="shared" si="46"/>
        <v>0</v>
      </c>
      <c r="BP50" s="502">
        <f t="shared" si="46"/>
        <v>0</v>
      </c>
      <c r="BQ50" s="502">
        <f t="shared" si="46"/>
        <v>0</v>
      </c>
    </row>
    <row r="51" spans="1:69">
      <c r="A51" t="s">
        <v>798</v>
      </c>
      <c r="B51" s="504"/>
      <c r="C51" s="487" t="s">
        <v>806</v>
      </c>
      <c r="D51" s="486"/>
      <c r="E51" s="487" t="s">
        <v>754</v>
      </c>
      <c r="F51" s="488">
        <v>5118</v>
      </c>
      <c r="G51" s="486" t="s">
        <v>557</v>
      </c>
      <c r="H51" s="489">
        <f t="shared" si="5"/>
        <v>0</v>
      </c>
      <c r="I51" s="490" t="e">
        <f t="shared" si="6"/>
        <v>#DIV/0!</v>
      </c>
      <c r="K51" s="489">
        <f t="shared" si="7"/>
        <v>0</v>
      </c>
      <c r="L51" s="490" t="e">
        <f t="shared" si="8"/>
        <v>#DIV/0!</v>
      </c>
      <c r="M51" s="489">
        <f t="shared" si="7"/>
        <v>0</v>
      </c>
      <c r="N51" s="490" t="e">
        <f t="shared" si="9"/>
        <v>#DIV/0!</v>
      </c>
      <c r="O51" s="489">
        <f t="shared" si="7"/>
        <v>0</v>
      </c>
      <c r="P51" s="490" t="e">
        <f t="shared" si="10"/>
        <v>#DIV/0!</v>
      </c>
      <c r="Q51" s="561"/>
      <c r="R51" s="489">
        <v>0</v>
      </c>
      <c r="S51" s="489">
        <v>0</v>
      </c>
      <c r="T51" s="489">
        <v>0</v>
      </c>
      <c r="U51" s="489">
        <v>0</v>
      </c>
      <c r="V51" s="489">
        <v>0</v>
      </c>
      <c r="W51" s="489">
        <v>0</v>
      </c>
      <c r="X51" s="489">
        <v>0</v>
      </c>
      <c r="Y51" s="489">
        <v>0</v>
      </c>
      <c r="Z51" s="489">
        <v>0</v>
      </c>
      <c r="AA51" s="489">
        <v>0</v>
      </c>
      <c r="AB51" s="489">
        <v>0</v>
      </c>
      <c r="AC51" s="489">
        <v>0</v>
      </c>
      <c r="AD51" s="561"/>
      <c r="AE51" s="489">
        <v>0</v>
      </c>
      <c r="AF51" s="489">
        <v>0</v>
      </c>
      <c r="AG51" s="489">
        <v>0</v>
      </c>
      <c r="AH51" s="489">
        <v>0</v>
      </c>
      <c r="AI51" s="489">
        <v>0</v>
      </c>
      <c r="AJ51" s="489">
        <v>0</v>
      </c>
      <c r="AK51" s="489">
        <v>0</v>
      </c>
      <c r="AL51" s="489">
        <v>0</v>
      </c>
      <c r="AM51" s="489">
        <v>0</v>
      </c>
      <c r="AN51" s="489">
        <v>0</v>
      </c>
      <c r="AO51" s="489">
        <v>0</v>
      </c>
      <c r="AP51" s="489">
        <v>0</v>
      </c>
      <c r="AQ51" s="561"/>
      <c r="AR51" s="489">
        <v>0</v>
      </c>
      <c r="AS51" s="489">
        <v>0</v>
      </c>
      <c r="AT51" s="489">
        <v>0</v>
      </c>
      <c r="AU51" s="489">
        <v>0</v>
      </c>
      <c r="AV51" s="489">
        <v>0</v>
      </c>
      <c r="AW51" s="489">
        <v>0</v>
      </c>
      <c r="AX51" s="489">
        <v>0</v>
      </c>
      <c r="AY51" s="489">
        <v>0</v>
      </c>
      <c r="AZ51" s="489">
        <v>0</v>
      </c>
      <c r="BA51" s="489">
        <v>0</v>
      </c>
      <c r="BB51" s="489">
        <v>0</v>
      </c>
      <c r="BC51" s="489">
        <v>0</v>
      </c>
      <c r="BD51" s="561"/>
      <c r="BE51" s="561"/>
      <c r="BF51" s="489">
        <f t="shared" si="46"/>
        <v>0</v>
      </c>
      <c r="BG51" s="489">
        <f t="shared" si="46"/>
        <v>0</v>
      </c>
      <c r="BH51" s="489">
        <f t="shared" si="46"/>
        <v>0</v>
      </c>
      <c r="BI51" s="489">
        <f t="shared" si="46"/>
        <v>0</v>
      </c>
      <c r="BJ51" s="489">
        <f t="shared" si="46"/>
        <v>0</v>
      </c>
      <c r="BK51" s="489">
        <f t="shared" si="46"/>
        <v>0</v>
      </c>
      <c r="BL51" s="489">
        <f t="shared" si="46"/>
        <v>0</v>
      </c>
      <c r="BM51" s="489">
        <f t="shared" si="46"/>
        <v>0</v>
      </c>
      <c r="BN51" s="489">
        <f t="shared" si="46"/>
        <v>0</v>
      </c>
      <c r="BO51" s="489">
        <f t="shared" si="46"/>
        <v>0</v>
      </c>
      <c r="BP51" s="489">
        <f t="shared" si="46"/>
        <v>0</v>
      </c>
      <c r="BQ51" s="489">
        <f t="shared" si="46"/>
        <v>0</v>
      </c>
    </row>
    <row r="52" spans="1:69">
      <c r="A52" t="s">
        <v>798</v>
      </c>
      <c r="B52" s="504"/>
      <c r="C52" s="487" t="s">
        <v>806</v>
      </c>
      <c r="D52" s="486"/>
      <c r="E52" s="487" t="s">
        <v>754</v>
      </c>
      <c r="F52" s="488">
        <v>5119</v>
      </c>
      <c r="G52" s="486" t="s">
        <v>558</v>
      </c>
      <c r="H52" s="489">
        <f t="shared" si="5"/>
        <v>0</v>
      </c>
      <c r="I52" s="490" t="e">
        <f t="shared" si="6"/>
        <v>#DIV/0!</v>
      </c>
      <c r="K52" s="489">
        <f t="shared" si="7"/>
        <v>0</v>
      </c>
      <c r="L52" s="490" t="e">
        <f t="shared" si="8"/>
        <v>#DIV/0!</v>
      </c>
      <c r="M52" s="489">
        <f t="shared" si="7"/>
        <v>0</v>
      </c>
      <c r="N52" s="490" t="e">
        <f t="shared" si="9"/>
        <v>#DIV/0!</v>
      </c>
      <c r="O52" s="489">
        <f t="shared" si="7"/>
        <v>0</v>
      </c>
      <c r="P52" s="490" t="e">
        <f t="shared" si="10"/>
        <v>#DIV/0!</v>
      </c>
      <c r="Q52" s="561"/>
      <c r="R52" s="489">
        <v>0</v>
      </c>
      <c r="S52" s="489">
        <v>0</v>
      </c>
      <c r="T52" s="489">
        <v>0</v>
      </c>
      <c r="U52" s="489">
        <v>0</v>
      </c>
      <c r="V52" s="489">
        <v>0</v>
      </c>
      <c r="W52" s="489">
        <v>0</v>
      </c>
      <c r="X52" s="489">
        <v>0</v>
      </c>
      <c r="Y52" s="489">
        <v>0</v>
      </c>
      <c r="Z52" s="489">
        <v>0</v>
      </c>
      <c r="AA52" s="489">
        <v>0</v>
      </c>
      <c r="AB52" s="489">
        <v>0</v>
      </c>
      <c r="AC52" s="489">
        <v>0</v>
      </c>
      <c r="AD52" s="561"/>
      <c r="AE52" s="489">
        <v>0</v>
      </c>
      <c r="AF52" s="489">
        <v>0</v>
      </c>
      <c r="AG52" s="489">
        <v>0</v>
      </c>
      <c r="AH52" s="489">
        <v>0</v>
      </c>
      <c r="AI52" s="489">
        <v>0</v>
      </c>
      <c r="AJ52" s="489">
        <v>0</v>
      </c>
      <c r="AK52" s="489">
        <v>0</v>
      </c>
      <c r="AL52" s="489">
        <v>0</v>
      </c>
      <c r="AM52" s="489">
        <v>0</v>
      </c>
      <c r="AN52" s="489">
        <v>0</v>
      </c>
      <c r="AO52" s="489">
        <v>0</v>
      </c>
      <c r="AP52" s="489">
        <v>0</v>
      </c>
      <c r="AQ52" s="561"/>
      <c r="AR52" s="489">
        <v>0</v>
      </c>
      <c r="AS52" s="489">
        <v>0</v>
      </c>
      <c r="AT52" s="489">
        <v>0</v>
      </c>
      <c r="AU52" s="489">
        <v>0</v>
      </c>
      <c r="AV52" s="489">
        <v>0</v>
      </c>
      <c r="AW52" s="489">
        <v>0</v>
      </c>
      <c r="AX52" s="489">
        <v>0</v>
      </c>
      <c r="AY52" s="489">
        <v>0</v>
      </c>
      <c r="AZ52" s="489">
        <v>0</v>
      </c>
      <c r="BA52" s="489">
        <v>0</v>
      </c>
      <c r="BB52" s="489">
        <v>0</v>
      </c>
      <c r="BC52" s="489">
        <v>0</v>
      </c>
      <c r="BD52" s="561"/>
      <c r="BE52" s="561"/>
      <c r="BF52" s="489">
        <f t="shared" si="46"/>
        <v>0</v>
      </c>
      <c r="BG52" s="489">
        <f t="shared" si="46"/>
        <v>0</v>
      </c>
      <c r="BH52" s="489">
        <f t="shared" si="46"/>
        <v>0</v>
      </c>
      <c r="BI52" s="489">
        <f t="shared" si="46"/>
        <v>0</v>
      </c>
      <c r="BJ52" s="489">
        <f t="shared" si="46"/>
        <v>0</v>
      </c>
      <c r="BK52" s="489">
        <f t="shared" si="46"/>
        <v>0</v>
      </c>
      <c r="BL52" s="489">
        <f t="shared" si="46"/>
        <v>0</v>
      </c>
      <c r="BM52" s="489">
        <f t="shared" si="46"/>
        <v>0</v>
      </c>
      <c r="BN52" s="489">
        <f t="shared" si="46"/>
        <v>0</v>
      </c>
      <c r="BO52" s="489">
        <f t="shared" si="46"/>
        <v>0</v>
      </c>
      <c r="BP52" s="489">
        <f t="shared" si="46"/>
        <v>0</v>
      </c>
      <c r="BQ52" s="489">
        <f t="shared" si="46"/>
        <v>0</v>
      </c>
    </row>
    <row r="53" spans="1:69">
      <c r="A53" t="s">
        <v>798</v>
      </c>
      <c r="B53" s="504"/>
      <c r="C53" s="487" t="s">
        <v>806</v>
      </c>
      <c r="D53" s="486"/>
      <c r="E53" s="487" t="s">
        <v>754</v>
      </c>
      <c r="F53" s="488">
        <v>5120</v>
      </c>
      <c r="G53" s="486" t="s">
        <v>559</v>
      </c>
      <c r="H53" s="489">
        <f t="shared" si="5"/>
        <v>0</v>
      </c>
      <c r="I53" s="490" t="e">
        <f t="shared" si="6"/>
        <v>#DIV/0!</v>
      </c>
      <c r="K53" s="489">
        <f t="shared" si="7"/>
        <v>0</v>
      </c>
      <c r="L53" s="490" t="e">
        <f t="shared" si="8"/>
        <v>#DIV/0!</v>
      </c>
      <c r="M53" s="489">
        <f t="shared" si="7"/>
        <v>0</v>
      </c>
      <c r="N53" s="490" t="e">
        <f t="shared" si="9"/>
        <v>#DIV/0!</v>
      </c>
      <c r="O53" s="489">
        <f t="shared" si="7"/>
        <v>0</v>
      </c>
      <c r="P53" s="490" t="e">
        <f t="shared" si="10"/>
        <v>#DIV/0!</v>
      </c>
      <c r="Q53" s="561"/>
      <c r="R53" s="489">
        <v>0</v>
      </c>
      <c r="S53" s="489">
        <v>0</v>
      </c>
      <c r="T53" s="489">
        <v>0</v>
      </c>
      <c r="U53" s="489">
        <v>0</v>
      </c>
      <c r="V53" s="489">
        <v>0</v>
      </c>
      <c r="W53" s="489">
        <v>0</v>
      </c>
      <c r="X53" s="489">
        <v>0</v>
      </c>
      <c r="Y53" s="489">
        <v>0</v>
      </c>
      <c r="Z53" s="489">
        <v>0</v>
      </c>
      <c r="AA53" s="489">
        <v>0</v>
      </c>
      <c r="AB53" s="489">
        <v>0</v>
      </c>
      <c r="AC53" s="489">
        <v>0</v>
      </c>
      <c r="AD53" s="561"/>
      <c r="AE53" s="489">
        <v>0</v>
      </c>
      <c r="AF53" s="489">
        <v>0</v>
      </c>
      <c r="AG53" s="489">
        <v>0</v>
      </c>
      <c r="AH53" s="489">
        <v>0</v>
      </c>
      <c r="AI53" s="489">
        <v>0</v>
      </c>
      <c r="AJ53" s="489">
        <v>0</v>
      </c>
      <c r="AK53" s="489">
        <v>0</v>
      </c>
      <c r="AL53" s="489">
        <v>0</v>
      </c>
      <c r="AM53" s="489">
        <v>0</v>
      </c>
      <c r="AN53" s="489">
        <v>0</v>
      </c>
      <c r="AO53" s="489">
        <v>0</v>
      </c>
      <c r="AP53" s="489">
        <v>0</v>
      </c>
      <c r="AQ53" s="561"/>
      <c r="AR53" s="489">
        <v>0</v>
      </c>
      <c r="AS53" s="489">
        <v>0</v>
      </c>
      <c r="AT53" s="489">
        <v>0</v>
      </c>
      <c r="AU53" s="489">
        <v>0</v>
      </c>
      <c r="AV53" s="489">
        <v>0</v>
      </c>
      <c r="AW53" s="489">
        <v>0</v>
      </c>
      <c r="AX53" s="489">
        <v>0</v>
      </c>
      <c r="AY53" s="489">
        <v>0</v>
      </c>
      <c r="AZ53" s="489">
        <v>0</v>
      </c>
      <c r="BA53" s="489">
        <v>0</v>
      </c>
      <c r="BB53" s="489">
        <v>0</v>
      </c>
      <c r="BC53" s="489">
        <v>0</v>
      </c>
      <c r="BD53" s="561"/>
      <c r="BE53" s="561"/>
      <c r="BF53" s="489">
        <f t="shared" si="46"/>
        <v>0</v>
      </c>
      <c r="BG53" s="489">
        <f t="shared" si="46"/>
        <v>0</v>
      </c>
      <c r="BH53" s="489">
        <f t="shared" si="46"/>
        <v>0</v>
      </c>
      <c r="BI53" s="489">
        <f t="shared" si="46"/>
        <v>0</v>
      </c>
      <c r="BJ53" s="489">
        <f t="shared" si="46"/>
        <v>0</v>
      </c>
      <c r="BK53" s="489">
        <f t="shared" si="46"/>
        <v>0</v>
      </c>
      <c r="BL53" s="489">
        <f t="shared" si="46"/>
        <v>0</v>
      </c>
      <c r="BM53" s="489">
        <f t="shared" si="46"/>
        <v>0</v>
      </c>
      <c r="BN53" s="489">
        <f t="shared" si="46"/>
        <v>0</v>
      </c>
      <c r="BO53" s="489">
        <f t="shared" si="46"/>
        <v>0</v>
      </c>
      <c r="BP53" s="489">
        <f t="shared" si="46"/>
        <v>0</v>
      </c>
      <c r="BQ53" s="489">
        <f t="shared" si="46"/>
        <v>0</v>
      </c>
    </row>
    <row r="54" spans="1:69">
      <c r="A54" t="s">
        <v>798</v>
      </c>
      <c r="B54" s="504"/>
      <c r="C54" s="487" t="s">
        <v>806</v>
      </c>
      <c r="D54" s="486"/>
      <c r="E54" s="487" t="s">
        <v>754</v>
      </c>
      <c r="F54" s="488">
        <v>5218</v>
      </c>
      <c r="G54" s="486" t="s">
        <v>757</v>
      </c>
      <c r="H54" s="489">
        <f t="shared" si="5"/>
        <v>0</v>
      </c>
      <c r="I54" s="490" t="e">
        <f t="shared" si="6"/>
        <v>#DIV/0!</v>
      </c>
      <c r="K54" s="489">
        <f t="shared" si="7"/>
        <v>0</v>
      </c>
      <c r="L54" s="490" t="e">
        <f t="shared" si="8"/>
        <v>#DIV/0!</v>
      </c>
      <c r="M54" s="489">
        <f t="shared" si="7"/>
        <v>0</v>
      </c>
      <c r="N54" s="490" t="e">
        <f t="shared" si="9"/>
        <v>#DIV/0!</v>
      </c>
      <c r="O54" s="489">
        <f t="shared" si="7"/>
        <v>0</v>
      </c>
      <c r="P54" s="490" t="e">
        <f t="shared" si="10"/>
        <v>#DIV/0!</v>
      </c>
      <c r="Q54" s="561"/>
      <c r="R54" s="489">
        <v>0</v>
      </c>
      <c r="S54" s="489">
        <v>0</v>
      </c>
      <c r="T54" s="489">
        <v>0</v>
      </c>
      <c r="U54" s="489">
        <v>0</v>
      </c>
      <c r="V54" s="489">
        <v>0</v>
      </c>
      <c r="W54" s="489">
        <v>0</v>
      </c>
      <c r="X54" s="489">
        <v>0</v>
      </c>
      <c r="Y54" s="489">
        <v>0</v>
      </c>
      <c r="Z54" s="489">
        <v>0</v>
      </c>
      <c r="AA54" s="489">
        <v>0</v>
      </c>
      <c r="AB54" s="489">
        <v>0</v>
      </c>
      <c r="AC54" s="489">
        <v>0</v>
      </c>
      <c r="AD54" s="561"/>
      <c r="AE54" s="489">
        <v>0</v>
      </c>
      <c r="AF54" s="489">
        <v>0</v>
      </c>
      <c r="AG54" s="489">
        <v>0</v>
      </c>
      <c r="AH54" s="489">
        <v>0</v>
      </c>
      <c r="AI54" s="489">
        <v>0</v>
      </c>
      <c r="AJ54" s="489">
        <v>0</v>
      </c>
      <c r="AK54" s="489">
        <v>0</v>
      </c>
      <c r="AL54" s="489">
        <v>0</v>
      </c>
      <c r="AM54" s="489">
        <v>0</v>
      </c>
      <c r="AN54" s="489">
        <v>0</v>
      </c>
      <c r="AO54" s="489">
        <v>0</v>
      </c>
      <c r="AP54" s="489">
        <v>0</v>
      </c>
      <c r="AQ54" s="561"/>
      <c r="AR54" s="489">
        <v>0</v>
      </c>
      <c r="AS54" s="489">
        <v>0</v>
      </c>
      <c r="AT54" s="489">
        <v>0</v>
      </c>
      <c r="AU54" s="489">
        <v>0</v>
      </c>
      <c r="AV54" s="489">
        <v>0</v>
      </c>
      <c r="AW54" s="489">
        <v>0</v>
      </c>
      <c r="AX54" s="489">
        <v>0</v>
      </c>
      <c r="AY54" s="489">
        <v>0</v>
      </c>
      <c r="AZ54" s="489">
        <v>0</v>
      </c>
      <c r="BA54" s="489">
        <v>0</v>
      </c>
      <c r="BB54" s="489">
        <v>0</v>
      </c>
      <c r="BC54" s="489">
        <v>0</v>
      </c>
      <c r="BD54" s="561"/>
      <c r="BE54" s="561"/>
      <c r="BF54" s="489">
        <f t="shared" si="46"/>
        <v>0</v>
      </c>
      <c r="BG54" s="489">
        <f t="shared" si="46"/>
        <v>0</v>
      </c>
      <c r="BH54" s="489">
        <f t="shared" si="46"/>
        <v>0</v>
      </c>
      <c r="BI54" s="489">
        <f t="shared" si="46"/>
        <v>0</v>
      </c>
      <c r="BJ54" s="489">
        <f t="shared" si="46"/>
        <v>0</v>
      </c>
      <c r="BK54" s="489">
        <f t="shared" si="46"/>
        <v>0</v>
      </c>
      <c r="BL54" s="489">
        <f t="shared" si="46"/>
        <v>0</v>
      </c>
      <c r="BM54" s="489">
        <f t="shared" si="46"/>
        <v>0</v>
      </c>
      <c r="BN54" s="489">
        <f t="shared" si="46"/>
        <v>0</v>
      </c>
      <c r="BO54" s="489">
        <f t="shared" si="46"/>
        <v>0</v>
      </c>
      <c r="BP54" s="489">
        <f t="shared" si="46"/>
        <v>0</v>
      </c>
      <c r="BQ54" s="489">
        <f t="shared" si="46"/>
        <v>0</v>
      </c>
    </row>
    <row r="55" spans="1:69">
      <c r="A55" t="s">
        <v>798</v>
      </c>
      <c r="B55" s="504"/>
      <c r="C55" s="487" t="s">
        <v>806</v>
      </c>
      <c r="D55" s="486"/>
      <c r="E55" s="487" t="s">
        <v>755</v>
      </c>
      <c r="F55" s="488">
        <v>5312</v>
      </c>
      <c r="G55" s="486" t="s">
        <v>762</v>
      </c>
      <c r="H55" s="489">
        <f t="shared" si="5"/>
        <v>0</v>
      </c>
      <c r="I55" s="490" t="e">
        <f t="shared" si="6"/>
        <v>#DIV/0!</v>
      </c>
      <c r="K55" s="489">
        <f t="shared" si="7"/>
        <v>0</v>
      </c>
      <c r="L55" s="490" t="e">
        <f t="shared" si="8"/>
        <v>#DIV/0!</v>
      </c>
      <c r="M55" s="489">
        <f t="shared" si="7"/>
        <v>0</v>
      </c>
      <c r="N55" s="490" t="e">
        <f t="shared" si="9"/>
        <v>#DIV/0!</v>
      </c>
      <c r="O55" s="489">
        <f t="shared" si="7"/>
        <v>0</v>
      </c>
      <c r="P55" s="490" t="e">
        <f t="shared" si="10"/>
        <v>#DIV/0!</v>
      </c>
      <c r="Q55" s="561"/>
      <c r="R55" s="489">
        <v>0</v>
      </c>
      <c r="S55" s="489">
        <v>0</v>
      </c>
      <c r="T55" s="489">
        <v>0</v>
      </c>
      <c r="U55" s="489">
        <v>0</v>
      </c>
      <c r="V55" s="489">
        <v>0</v>
      </c>
      <c r="W55" s="489">
        <v>0</v>
      </c>
      <c r="X55" s="489">
        <v>0</v>
      </c>
      <c r="Y55" s="489">
        <v>0</v>
      </c>
      <c r="Z55" s="489">
        <v>0</v>
      </c>
      <c r="AA55" s="489">
        <v>0</v>
      </c>
      <c r="AB55" s="489">
        <v>0</v>
      </c>
      <c r="AC55" s="489">
        <v>0</v>
      </c>
      <c r="AD55" s="561"/>
      <c r="AE55" s="489">
        <v>0</v>
      </c>
      <c r="AF55" s="489">
        <v>0</v>
      </c>
      <c r="AG55" s="489">
        <v>0</v>
      </c>
      <c r="AH55" s="489">
        <v>0</v>
      </c>
      <c r="AI55" s="489">
        <v>0</v>
      </c>
      <c r="AJ55" s="489">
        <v>0</v>
      </c>
      <c r="AK55" s="489">
        <v>0</v>
      </c>
      <c r="AL55" s="489">
        <v>0</v>
      </c>
      <c r="AM55" s="489">
        <v>0</v>
      </c>
      <c r="AN55" s="489">
        <v>0</v>
      </c>
      <c r="AO55" s="489">
        <v>0</v>
      </c>
      <c r="AP55" s="489">
        <v>0</v>
      </c>
      <c r="AQ55" s="561"/>
      <c r="AR55" s="489">
        <v>0</v>
      </c>
      <c r="AS55" s="489">
        <v>0</v>
      </c>
      <c r="AT55" s="489">
        <v>0</v>
      </c>
      <c r="AU55" s="489">
        <v>0</v>
      </c>
      <c r="AV55" s="489">
        <v>0</v>
      </c>
      <c r="AW55" s="489">
        <v>0</v>
      </c>
      <c r="AX55" s="489">
        <v>0</v>
      </c>
      <c r="AY55" s="489">
        <v>0</v>
      </c>
      <c r="AZ55" s="489">
        <v>0</v>
      </c>
      <c r="BA55" s="489">
        <v>0</v>
      </c>
      <c r="BB55" s="489">
        <v>0</v>
      </c>
      <c r="BC55" s="489">
        <v>0</v>
      </c>
      <c r="BD55" s="561"/>
      <c r="BE55" s="561"/>
      <c r="BF55" s="489">
        <f t="shared" si="46"/>
        <v>0</v>
      </c>
      <c r="BG55" s="489">
        <f t="shared" si="46"/>
        <v>0</v>
      </c>
      <c r="BH55" s="489">
        <f t="shared" si="46"/>
        <v>0</v>
      </c>
      <c r="BI55" s="489">
        <f t="shared" si="46"/>
        <v>0</v>
      </c>
      <c r="BJ55" s="489">
        <f t="shared" si="46"/>
        <v>0</v>
      </c>
      <c r="BK55" s="489">
        <f t="shared" si="46"/>
        <v>0</v>
      </c>
      <c r="BL55" s="489">
        <f t="shared" si="46"/>
        <v>0</v>
      </c>
      <c r="BM55" s="489">
        <f t="shared" si="46"/>
        <v>0</v>
      </c>
      <c r="BN55" s="489">
        <f t="shared" si="46"/>
        <v>0</v>
      </c>
      <c r="BO55" s="489">
        <f t="shared" si="46"/>
        <v>0</v>
      </c>
      <c r="BP55" s="489">
        <f t="shared" si="46"/>
        <v>0</v>
      </c>
      <c r="BQ55" s="489">
        <f t="shared" si="46"/>
        <v>0</v>
      </c>
    </row>
    <row r="56" spans="1:69">
      <c r="A56" t="s">
        <v>798</v>
      </c>
      <c r="B56" s="504"/>
      <c r="C56" s="487" t="s">
        <v>806</v>
      </c>
      <c r="D56" s="486"/>
      <c r="E56" s="487" t="s">
        <v>755</v>
      </c>
      <c r="F56" s="488">
        <v>5321</v>
      </c>
      <c r="G56" s="486" t="s">
        <v>585</v>
      </c>
      <c r="H56" s="489">
        <f t="shared" si="5"/>
        <v>0</v>
      </c>
      <c r="I56" s="490" t="e">
        <f t="shared" si="6"/>
        <v>#DIV/0!</v>
      </c>
      <c r="K56" s="489">
        <f t="shared" si="7"/>
        <v>0</v>
      </c>
      <c r="L56" s="490" t="e">
        <f t="shared" si="8"/>
        <v>#DIV/0!</v>
      </c>
      <c r="M56" s="489">
        <f t="shared" si="7"/>
        <v>0</v>
      </c>
      <c r="N56" s="490" t="e">
        <f t="shared" si="9"/>
        <v>#DIV/0!</v>
      </c>
      <c r="O56" s="489">
        <f t="shared" si="7"/>
        <v>0</v>
      </c>
      <c r="P56" s="490" t="e">
        <f t="shared" si="10"/>
        <v>#DIV/0!</v>
      </c>
      <c r="Q56" s="561"/>
      <c r="R56" s="489">
        <v>0</v>
      </c>
      <c r="S56" s="489">
        <v>0</v>
      </c>
      <c r="T56" s="489">
        <v>0</v>
      </c>
      <c r="U56" s="489">
        <v>0</v>
      </c>
      <c r="V56" s="489">
        <v>0</v>
      </c>
      <c r="W56" s="489">
        <v>0</v>
      </c>
      <c r="X56" s="489">
        <v>0</v>
      </c>
      <c r="Y56" s="489">
        <v>0</v>
      </c>
      <c r="Z56" s="489">
        <v>0</v>
      </c>
      <c r="AA56" s="489">
        <v>0</v>
      </c>
      <c r="AB56" s="489">
        <v>0</v>
      </c>
      <c r="AC56" s="489">
        <v>0</v>
      </c>
      <c r="AD56" s="561"/>
      <c r="AE56" s="489">
        <v>0</v>
      </c>
      <c r="AF56" s="489">
        <v>0</v>
      </c>
      <c r="AG56" s="489">
        <v>0</v>
      </c>
      <c r="AH56" s="489">
        <v>0</v>
      </c>
      <c r="AI56" s="489">
        <v>0</v>
      </c>
      <c r="AJ56" s="489">
        <v>0</v>
      </c>
      <c r="AK56" s="489">
        <v>0</v>
      </c>
      <c r="AL56" s="489">
        <v>0</v>
      </c>
      <c r="AM56" s="489">
        <v>0</v>
      </c>
      <c r="AN56" s="489">
        <v>0</v>
      </c>
      <c r="AO56" s="489">
        <v>0</v>
      </c>
      <c r="AP56" s="489">
        <v>0</v>
      </c>
      <c r="AQ56" s="561"/>
      <c r="AR56" s="489">
        <v>0</v>
      </c>
      <c r="AS56" s="489">
        <v>0</v>
      </c>
      <c r="AT56" s="489">
        <v>0</v>
      </c>
      <c r="AU56" s="489">
        <v>0</v>
      </c>
      <c r="AV56" s="489">
        <v>0</v>
      </c>
      <c r="AW56" s="489">
        <v>0</v>
      </c>
      <c r="AX56" s="489">
        <v>0</v>
      </c>
      <c r="AY56" s="489">
        <v>0</v>
      </c>
      <c r="AZ56" s="489">
        <v>0</v>
      </c>
      <c r="BA56" s="489">
        <v>0</v>
      </c>
      <c r="BB56" s="489">
        <v>0</v>
      </c>
      <c r="BC56" s="489">
        <v>0</v>
      </c>
      <c r="BD56" s="561"/>
      <c r="BE56" s="561"/>
      <c r="BF56" s="489">
        <f t="shared" si="46"/>
        <v>0</v>
      </c>
      <c r="BG56" s="489">
        <f t="shared" si="46"/>
        <v>0</v>
      </c>
      <c r="BH56" s="489">
        <f t="shared" si="46"/>
        <v>0</v>
      </c>
      <c r="BI56" s="489">
        <f t="shared" si="46"/>
        <v>0</v>
      </c>
      <c r="BJ56" s="489">
        <f t="shared" si="46"/>
        <v>0</v>
      </c>
      <c r="BK56" s="489">
        <f t="shared" si="46"/>
        <v>0</v>
      </c>
      <c r="BL56" s="489">
        <f t="shared" si="46"/>
        <v>0</v>
      </c>
      <c r="BM56" s="489">
        <f t="shared" si="46"/>
        <v>0</v>
      </c>
      <c r="BN56" s="489">
        <f t="shared" si="46"/>
        <v>0</v>
      </c>
      <c r="BO56" s="489">
        <f t="shared" si="46"/>
        <v>0</v>
      </c>
      <c r="BP56" s="489">
        <f t="shared" si="46"/>
        <v>0</v>
      </c>
      <c r="BQ56" s="489">
        <f t="shared" si="46"/>
        <v>0</v>
      </c>
    </row>
    <row r="57" spans="1:69">
      <c r="A57" t="s">
        <v>798</v>
      </c>
      <c r="B57" s="504"/>
      <c r="C57" s="487" t="s">
        <v>806</v>
      </c>
      <c r="D57" s="486"/>
      <c r="E57" s="487" t="s">
        <v>755</v>
      </c>
      <c r="F57" s="488">
        <v>5323</v>
      </c>
      <c r="G57" s="486" t="s">
        <v>590</v>
      </c>
      <c r="H57" s="489">
        <f t="shared" si="5"/>
        <v>0</v>
      </c>
      <c r="I57" s="490" t="e">
        <f t="shared" si="6"/>
        <v>#DIV/0!</v>
      </c>
      <c r="K57" s="489">
        <f t="shared" si="7"/>
        <v>0</v>
      </c>
      <c r="L57" s="490" t="e">
        <f t="shared" si="8"/>
        <v>#DIV/0!</v>
      </c>
      <c r="M57" s="489">
        <f t="shared" si="7"/>
        <v>0</v>
      </c>
      <c r="N57" s="490" t="e">
        <f t="shared" si="9"/>
        <v>#DIV/0!</v>
      </c>
      <c r="O57" s="489">
        <f t="shared" si="7"/>
        <v>0</v>
      </c>
      <c r="P57" s="490" t="e">
        <f t="shared" si="10"/>
        <v>#DIV/0!</v>
      </c>
      <c r="Q57" s="561"/>
      <c r="R57" s="489">
        <v>0</v>
      </c>
      <c r="S57" s="489">
        <v>0</v>
      </c>
      <c r="T57" s="489">
        <v>0</v>
      </c>
      <c r="U57" s="489">
        <v>0</v>
      </c>
      <c r="V57" s="489">
        <v>0</v>
      </c>
      <c r="W57" s="489">
        <v>0</v>
      </c>
      <c r="X57" s="489">
        <v>0</v>
      </c>
      <c r="Y57" s="489">
        <v>0</v>
      </c>
      <c r="Z57" s="489">
        <v>0</v>
      </c>
      <c r="AA57" s="489">
        <v>0</v>
      </c>
      <c r="AB57" s="489">
        <v>0</v>
      </c>
      <c r="AC57" s="489">
        <v>0</v>
      </c>
      <c r="AD57" s="561"/>
      <c r="AE57" s="489">
        <v>0</v>
      </c>
      <c r="AF57" s="489">
        <v>0</v>
      </c>
      <c r="AG57" s="489">
        <v>0</v>
      </c>
      <c r="AH57" s="489">
        <v>0</v>
      </c>
      <c r="AI57" s="489">
        <v>0</v>
      </c>
      <c r="AJ57" s="489">
        <v>0</v>
      </c>
      <c r="AK57" s="489">
        <v>0</v>
      </c>
      <c r="AL57" s="489">
        <v>0</v>
      </c>
      <c r="AM57" s="489">
        <v>0</v>
      </c>
      <c r="AN57" s="489">
        <v>0</v>
      </c>
      <c r="AO57" s="489">
        <v>0</v>
      </c>
      <c r="AP57" s="489">
        <v>0</v>
      </c>
      <c r="AQ57" s="561"/>
      <c r="AR57" s="489">
        <v>0</v>
      </c>
      <c r="AS57" s="489">
        <v>0</v>
      </c>
      <c r="AT57" s="489">
        <v>0</v>
      </c>
      <c r="AU57" s="489">
        <v>0</v>
      </c>
      <c r="AV57" s="489">
        <v>0</v>
      </c>
      <c r="AW57" s="489">
        <v>0</v>
      </c>
      <c r="AX57" s="489">
        <v>0</v>
      </c>
      <c r="AY57" s="489">
        <v>0</v>
      </c>
      <c r="AZ57" s="489">
        <v>0</v>
      </c>
      <c r="BA57" s="489">
        <v>0</v>
      </c>
      <c r="BB57" s="489">
        <v>0</v>
      </c>
      <c r="BC57" s="489">
        <v>0</v>
      </c>
      <c r="BD57" s="561"/>
      <c r="BE57" s="561"/>
      <c r="BF57" s="489">
        <f t="shared" si="46"/>
        <v>0</v>
      </c>
      <c r="BG57" s="489">
        <f t="shared" si="46"/>
        <v>0</v>
      </c>
      <c r="BH57" s="489">
        <f t="shared" si="46"/>
        <v>0</v>
      </c>
      <c r="BI57" s="489">
        <f t="shared" si="46"/>
        <v>0</v>
      </c>
      <c r="BJ57" s="489">
        <f t="shared" si="46"/>
        <v>0</v>
      </c>
      <c r="BK57" s="489">
        <f t="shared" si="46"/>
        <v>0</v>
      </c>
      <c r="BL57" s="489">
        <f t="shared" si="46"/>
        <v>0</v>
      </c>
      <c r="BM57" s="489">
        <f t="shared" si="46"/>
        <v>0</v>
      </c>
      <c r="BN57" s="489">
        <f t="shared" si="46"/>
        <v>0</v>
      </c>
      <c r="BO57" s="489">
        <f t="shared" si="46"/>
        <v>0</v>
      </c>
      <c r="BP57" s="489">
        <f t="shared" si="46"/>
        <v>0</v>
      </c>
      <c r="BQ57" s="489">
        <f t="shared" si="46"/>
        <v>0</v>
      </c>
    </row>
    <row r="58" spans="1:69">
      <c r="A58" t="s">
        <v>798</v>
      </c>
      <c r="B58" s="505"/>
      <c r="C58" s="492" t="s">
        <v>806</v>
      </c>
      <c r="D58" s="493"/>
      <c r="E58" s="492" t="s">
        <v>335</v>
      </c>
      <c r="F58" s="494">
        <v>6329</v>
      </c>
      <c r="G58" s="493" t="s">
        <v>613</v>
      </c>
      <c r="H58" s="495">
        <f t="shared" si="5"/>
        <v>0</v>
      </c>
      <c r="I58" s="496" t="e">
        <f t="shared" si="6"/>
        <v>#DIV/0!</v>
      </c>
      <c r="K58" s="495">
        <f t="shared" si="7"/>
        <v>0</v>
      </c>
      <c r="L58" s="496" t="e">
        <f t="shared" si="8"/>
        <v>#DIV/0!</v>
      </c>
      <c r="M58" s="495">
        <f t="shared" si="7"/>
        <v>0</v>
      </c>
      <c r="N58" s="496" t="e">
        <f t="shared" si="9"/>
        <v>#DIV/0!</v>
      </c>
      <c r="O58" s="495">
        <f t="shared" si="7"/>
        <v>0</v>
      </c>
      <c r="P58" s="496" t="e">
        <f t="shared" si="10"/>
        <v>#DIV/0!</v>
      </c>
      <c r="Q58" s="561"/>
      <c r="R58" s="495">
        <v>0</v>
      </c>
      <c r="S58" s="495">
        <v>0</v>
      </c>
      <c r="T58" s="495">
        <v>0</v>
      </c>
      <c r="U58" s="495">
        <v>0</v>
      </c>
      <c r="V58" s="495">
        <v>0</v>
      </c>
      <c r="W58" s="495">
        <v>0</v>
      </c>
      <c r="X58" s="495">
        <v>0</v>
      </c>
      <c r="Y58" s="495">
        <v>0</v>
      </c>
      <c r="Z58" s="495">
        <v>0</v>
      </c>
      <c r="AA58" s="495">
        <v>0</v>
      </c>
      <c r="AB58" s="495">
        <v>0</v>
      </c>
      <c r="AC58" s="495">
        <v>0</v>
      </c>
      <c r="AD58" s="561"/>
      <c r="AE58" s="495">
        <v>0</v>
      </c>
      <c r="AF58" s="495">
        <v>0</v>
      </c>
      <c r="AG58" s="495">
        <v>0</v>
      </c>
      <c r="AH58" s="495">
        <v>0</v>
      </c>
      <c r="AI58" s="495">
        <v>0</v>
      </c>
      <c r="AJ58" s="495">
        <v>0</v>
      </c>
      <c r="AK58" s="495">
        <v>0</v>
      </c>
      <c r="AL58" s="495">
        <v>0</v>
      </c>
      <c r="AM58" s="495">
        <v>0</v>
      </c>
      <c r="AN58" s="495">
        <v>0</v>
      </c>
      <c r="AO58" s="495">
        <v>0</v>
      </c>
      <c r="AP58" s="495">
        <v>0</v>
      </c>
      <c r="AQ58" s="561"/>
      <c r="AR58" s="495">
        <v>0</v>
      </c>
      <c r="AS58" s="495">
        <v>0</v>
      </c>
      <c r="AT58" s="495">
        <v>0</v>
      </c>
      <c r="AU58" s="495">
        <v>0</v>
      </c>
      <c r="AV58" s="495">
        <v>0</v>
      </c>
      <c r="AW58" s="495">
        <v>0</v>
      </c>
      <c r="AX58" s="495">
        <v>0</v>
      </c>
      <c r="AY58" s="495">
        <v>0</v>
      </c>
      <c r="AZ58" s="495">
        <v>0</v>
      </c>
      <c r="BA58" s="495">
        <v>0</v>
      </c>
      <c r="BB58" s="495">
        <v>0</v>
      </c>
      <c r="BC58" s="495">
        <v>0</v>
      </c>
      <c r="BD58" s="561"/>
      <c r="BE58" s="561"/>
      <c r="BF58" s="495">
        <f t="shared" si="46"/>
        <v>0</v>
      </c>
      <c r="BG58" s="495">
        <f t="shared" si="46"/>
        <v>0</v>
      </c>
      <c r="BH58" s="495">
        <f t="shared" si="46"/>
        <v>0</v>
      </c>
      <c r="BI58" s="495">
        <f t="shared" si="46"/>
        <v>0</v>
      </c>
      <c r="BJ58" s="495">
        <f t="shared" si="46"/>
        <v>0</v>
      </c>
      <c r="BK58" s="495">
        <f t="shared" si="46"/>
        <v>0</v>
      </c>
      <c r="BL58" s="495">
        <f t="shared" si="46"/>
        <v>0</v>
      </c>
      <c r="BM58" s="495">
        <f t="shared" si="46"/>
        <v>0</v>
      </c>
      <c r="BN58" s="495">
        <f t="shared" si="46"/>
        <v>0</v>
      </c>
      <c r="BO58" s="495">
        <f t="shared" si="46"/>
        <v>0</v>
      </c>
      <c r="BP58" s="495">
        <f t="shared" si="46"/>
        <v>0</v>
      </c>
      <c r="BQ58" s="495">
        <f t="shared" si="46"/>
        <v>0</v>
      </c>
    </row>
    <row r="59" spans="1:69">
      <c r="A59" t="s">
        <v>794</v>
      </c>
      <c r="B59" s="498">
        <v>8</v>
      </c>
      <c r="C59" s="499" t="s">
        <v>805</v>
      </c>
      <c r="D59" s="500" t="s">
        <v>763</v>
      </c>
      <c r="E59" s="499"/>
      <c r="F59" s="501"/>
      <c r="G59" s="500"/>
      <c r="H59" s="502">
        <f t="shared" si="5"/>
        <v>0</v>
      </c>
      <c r="I59" s="503" t="e">
        <f t="shared" si="6"/>
        <v>#DIV/0!</v>
      </c>
      <c r="K59" s="502">
        <f t="shared" si="7"/>
        <v>0</v>
      </c>
      <c r="L59" s="503" t="e">
        <f t="shared" si="8"/>
        <v>#DIV/0!</v>
      </c>
      <c r="M59" s="502">
        <f t="shared" si="7"/>
        <v>0</v>
      </c>
      <c r="N59" s="503" t="e">
        <f t="shared" si="9"/>
        <v>#DIV/0!</v>
      </c>
      <c r="O59" s="502">
        <f t="shared" si="7"/>
        <v>0</v>
      </c>
      <c r="P59" s="503" t="e">
        <f t="shared" si="10"/>
        <v>#DIV/0!</v>
      </c>
      <c r="Q59" s="562"/>
      <c r="R59" s="502">
        <f>SUBTOTAL(9,R60:R69)</f>
        <v>0</v>
      </c>
      <c r="S59" s="502">
        <f t="shared" ref="S59:AC59" si="50">SUBTOTAL(9,S60:S69)</f>
        <v>0</v>
      </c>
      <c r="T59" s="502">
        <f t="shared" si="50"/>
        <v>0</v>
      </c>
      <c r="U59" s="502">
        <f t="shared" si="50"/>
        <v>0</v>
      </c>
      <c r="V59" s="502">
        <f t="shared" si="50"/>
        <v>0</v>
      </c>
      <c r="W59" s="502">
        <f t="shared" si="50"/>
        <v>0</v>
      </c>
      <c r="X59" s="502">
        <f t="shared" si="50"/>
        <v>0</v>
      </c>
      <c r="Y59" s="502">
        <f t="shared" si="50"/>
        <v>0</v>
      </c>
      <c r="Z59" s="502">
        <f t="shared" si="50"/>
        <v>0</v>
      </c>
      <c r="AA59" s="502">
        <f t="shared" si="50"/>
        <v>0</v>
      </c>
      <c r="AB59" s="502">
        <f t="shared" si="50"/>
        <v>0</v>
      </c>
      <c r="AC59" s="502">
        <f t="shared" si="50"/>
        <v>0</v>
      </c>
      <c r="AD59" s="562"/>
      <c r="AE59" s="502">
        <f>SUBTOTAL(9,AE60:AE69)</f>
        <v>0</v>
      </c>
      <c r="AF59" s="502">
        <f t="shared" ref="AF59:AP59" si="51">SUBTOTAL(9,AF60:AF69)</f>
        <v>0</v>
      </c>
      <c r="AG59" s="502">
        <f t="shared" si="51"/>
        <v>0</v>
      </c>
      <c r="AH59" s="502">
        <f t="shared" si="51"/>
        <v>0</v>
      </c>
      <c r="AI59" s="502">
        <f t="shared" si="51"/>
        <v>0</v>
      </c>
      <c r="AJ59" s="502">
        <f t="shared" si="51"/>
        <v>0</v>
      </c>
      <c r="AK59" s="502">
        <f t="shared" si="51"/>
        <v>0</v>
      </c>
      <c r="AL59" s="502">
        <f t="shared" si="51"/>
        <v>0</v>
      </c>
      <c r="AM59" s="502">
        <f t="shared" si="51"/>
        <v>0</v>
      </c>
      <c r="AN59" s="502">
        <f t="shared" si="51"/>
        <v>0</v>
      </c>
      <c r="AO59" s="502">
        <f t="shared" si="51"/>
        <v>0</v>
      </c>
      <c r="AP59" s="502">
        <f t="shared" si="51"/>
        <v>0</v>
      </c>
      <c r="AQ59" s="562"/>
      <c r="AR59" s="502">
        <f>SUBTOTAL(9,AR60:AR69)</f>
        <v>0</v>
      </c>
      <c r="AS59" s="502">
        <f t="shared" ref="AS59:BC59" si="52">SUBTOTAL(9,AS60:AS69)</f>
        <v>0</v>
      </c>
      <c r="AT59" s="502">
        <f t="shared" si="52"/>
        <v>0</v>
      </c>
      <c r="AU59" s="502">
        <f t="shared" si="52"/>
        <v>0</v>
      </c>
      <c r="AV59" s="502">
        <f t="shared" si="52"/>
        <v>0</v>
      </c>
      <c r="AW59" s="502">
        <f t="shared" si="52"/>
        <v>0</v>
      </c>
      <c r="AX59" s="502">
        <f t="shared" si="52"/>
        <v>0</v>
      </c>
      <c r="AY59" s="502">
        <f t="shared" si="52"/>
        <v>0</v>
      </c>
      <c r="AZ59" s="502">
        <f t="shared" si="52"/>
        <v>0</v>
      </c>
      <c r="BA59" s="502">
        <f t="shared" si="52"/>
        <v>0</v>
      </c>
      <c r="BB59" s="502">
        <f t="shared" si="52"/>
        <v>0</v>
      </c>
      <c r="BC59" s="502">
        <f t="shared" si="52"/>
        <v>0</v>
      </c>
      <c r="BD59" s="562"/>
      <c r="BE59" s="562"/>
      <c r="BF59" s="502">
        <f t="shared" ref="BF59:BQ74" si="53">SUMIFS($R59:$BC59,$R$3:$BC$3,BF$3)</f>
        <v>0</v>
      </c>
      <c r="BG59" s="502">
        <f t="shared" si="53"/>
        <v>0</v>
      </c>
      <c r="BH59" s="502">
        <f t="shared" si="53"/>
        <v>0</v>
      </c>
      <c r="BI59" s="502">
        <f t="shared" si="53"/>
        <v>0</v>
      </c>
      <c r="BJ59" s="502">
        <f t="shared" si="53"/>
        <v>0</v>
      </c>
      <c r="BK59" s="502">
        <f t="shared" si="53"/>
        <v>0</v>
      </c>
      <c r="BL59" s="502">
        <f t="shared" si="53"/>
        <v>0</v>
      </c>
      <c r="BM59" s="502">
        <f t="shared" si="53"/>
        <v>0</v>
      </c>
      <c r="BN59" s="502">
        <f t="shared" si="53"/>
        <v>0</v>
      </c>
      <c r="BO59" s="502">
        <f t="shared" si="53"/>
        <v>0</v>
      </c>
      <c r="BP59" s="502">
        <f t="shared" si="53"/>
        <v>0</v>
      </c>
      <c r="BQ59" s="502">
        <f t="shared" si="53"/>
        <v>0</v>
      </c>
    </row>
    <row r="60" spans="1:69">
      <c r="A60" t="s">
        <v>794</v>
      </c>
      <c r="B60" s="504"/>
      <c r="C60" s="487" t="s">
        <v>805</v>
      </c>
      <c r="D60" s="486"/>
      <c r="E60" s="487" t="s">
        <v>754</v>
      </c>
      <c r="F60" s="488">
        <v>5118</v>
      </c>
      <c r="G60" s="486" t="s">
        <v>557</v>
      </c>
      <c r="H60" s="489">
        <f t="shared" si="5"/>
        <v>0</v>
      </c>
      <c r="I60" s="490" t="e">
        <f t="shared" si="6"/>
        <v>#DIV/0!</v>
      </c>
      <c r="K60" s="489">
        <f t="shared" si="7"/>
        <v>0</v>
      </c>
      <c r="L60" s="490" t="e">
        <f t="shared" si="8"/>
        <v>#DIV/0!</v>
      </c>
      <c r="M60" s="489">
        <f t="shared" si="7"/>
        <v>0</v>
      </c>
      <c r="N60" s="490" t="e">
        <f t="shared" si="9"/>
        <v>#DIV/0!</v>
      </c>
      <c r="O60" s="489">
        <f t="shared" si="7"/>
        <v>0</v>
      </c>
      <c r="P60" s="490" t="e">
        <f t="shared" si="10"/>
        <v>#DIV/0!</v>
      </c>
      <c r="Q60" s="561"/>
      <c r="R60" s="489">
        <v>0</v>
      </c>
      <c r="S60" s="489">
        <v>0</v>
      </c>
      <c r="T60" s="489">
        <v>0</v>
      </c>
      <c r="U60" s="489">
        <v>0</v>
      </c>
      <c r="V60" s="489">
        <v>0</v>
      </c>
      <c r="W60" s="489">
        <v>0</v>
      </c>
      <c r="X60" s="489">
        <v>0</v>
      </c>
      <c r="Y60" s="489">
        <v>0</v>
      </c>
      <c r="Z60" s="489">
        <v>0</v>
      </c>
      <c r="AA60" s="489">
        <v>0</v>
      </c>
      <c r="AB60" s="489">
        <v>0</v>
      </c>
      <c r="AC60" s="489">
        <v>0</v>
      </c>
      <c r="AD60" s="561"/>
      <c r="AE60" s="489">
        <v>0</v>
      </c>
      <c r="AF60" s="489">
        <v>0</v>
      </c>
      <c r="AG60" s="489">
        <v>0</v>
      </c>
      <c r="AH60" s="489">
        <v>0</v>
      </c>
      <c r="AI60" s="489">
        <v>0</v>
      </c>
      <c r="AJ60" s="489">
        <v>0</v>
      </c>
      <c r="AK60" s="489">
        <v>0</v>
      </c>
      <c r="AL60" s="489">
        <v>0</v>
      </c>
      <c r="AM60" s="489">
        <v>0</v>
      </c>
      <c r="AN60" s="489">
        <v>0</v>
      </c>
      <c r="AO60" s="489">
        <v>0</v>
      </c>
      <c r="AP60" s="489">
        <v>0</v>
      </c>
      <c r="AQ60" s="561"/>
      <c r="AR60" s="489">
        <v>0</v>
      </c>
      <c r="AS60" s="489">
        <v>0</v>
      </c>
      <c r="AT60" s="489">
        <v>0</v>
      </c>
      <c r="AU60" s="489">
        <v>0</v>
      </c>
      <c r="AV60" s="489">
        <v>0</v>
      </c>
      <c r="AW60" s="489">
        <v>0</v>
      </c>
      <c r="AX60" s="489">
        <v>0</v>
      </c>
      <c r="AY60" s="489">
        <v>0</v>
      </c>
      <c r="AZ60" s="489">
        <v>0</v>
      </c>
      <c r="BA60" s="489">
        <v>0</v>
      </c>
      <c r="BB60" s="489">
        <v>0</v>
      </c>
      <c r="BC60" s="489">
        <v>0</v>
      </c>
      <c r="BD60" s="561"/>
      <c r="BE60" s="561"/>
      <c r="BF60" s="489">
        <f t="shared" si="53"/>
        <v>0</v>
      </c>
      <c r="BG60" s="489">
        <f t="shared" si="53"/>
        <v>0</v>
      </c>
      <c r="BH60" s="489">
        <f t="shared" si="53"/>
        <v>0</v>
      </c>
      <c r="BI60" s="489">
        <f t="shared" si="53"/>
        <v>0</v>
      </c>
      <c r="BJ60" s="489">
        <f t="shared" si="53"/>
        <v>0</v>
      </c>
      <c r="BK60" s="489">
        <f t="shared" si="53"/>
        <v>0</v>
      </c>
      <c r="BL60" s="489">
        <f t="shared" si="53"/>
        <v>0</v>
      </c>
      <c r="BM60" s="489">
        <f t="shared" si="53"/>
        <v>0</v>
      </c>
      <c r="BN60" s="489">
        <f t="shared" si="53"/>
        <v>0</v>
      </c>
      <c r="BO60" s="489">
        <f t="shared" si="53"/>
        <v>0</v>
      </c>
      <c r="BP60" s="489">
        <f t="shared" si="53"/>
        <v>0</v>
      </c>
      <c r="BQ60" s="489">
        <f t="shared" si="53"/>
        <v>0</v>
      </c>
    </row>
    <row r="61" spans="1:69">
      <c r="A61" t="s">
        <v>794</v>
      </c>
      <c r="B61" s="504"/>
      <c r="C61" s="487" t="s">
        <v>805</v>
      </c>
      <c r="D61" s="486"/>
      <c r="E61" s="487" t="s">
        <v>754</v>
      </c>
      <c r="F61" s="488">
        <v>5119</v>
      </c>
      <c r="G61" s="486" t="s">
        <v>558</v>
      </c>
      <c r="H61" s="489">
        <f t="shared" si="5"/>
        <v>0</v>
      </c>
      <c r="I61" s="490" t="e">
        <f t="shared" si="6"/>
        <v>#DIV/0!</v>
      </c>
      <c r="K61" s="489">
        <f t="shared" si="7"/>
        <v>0</v>
      </c>
      <c r="L61" s="490" t="e">
        <f t="shared" si="8"/>
        <v>#DIV/0!</v>
      </c>
      <c r="M61" s="489">
        <f t="shared" si="7"/>
        <v>0</v>
      </c>
      <c r="N61" s="490" t="e">
        <f t="shared" si="9"/>
        <v>#DIV/0!</v>
      </c>
      <c r="O61" s="489">
        <f t="shared" si="7"/>
        <v>0</v>
      </c>
      <c r="P61" s="490" t="e">
        <f t="shared" si="10"/>
        <v>#DIV/0!</v>
      </c>
      <c r="Q61" s="561"/>
      <c r="R61" s="489">
        <v>0</v>
      </c>
      <c r="S61" s="489">
        <v>0</v>
      </c>
      <c r="T61" s="489">
        <v>0</v>
      </c>
      <c r="U61" s="489">
        <v>0</v>
      </c>
      <c r="V61" s="489">
        <v>0</v>
      </c>
      <c r="W61" s="489">
        <v>0</v>
      </c>
      <c r="X61" s="489">
        <v>0</v>
      </c>
      <c r="Y61" s="489">
        <v>0</v>
      </c>
      <c r="Z61" s="489">
        <v>0</v>
      </c>
      <c r="AA61" s="489">
        <v>0</v>
      </c>
      <c r="AB61" s="489">
        <v>0</v>
      </c>
      <c r="AC61" s="489">
        <v>0</v>
      </c>
      <c r="AD61" s="561"/>
      <c r="AE61" s="489">
        <v>0</v>
      </c>
      <c r="AF61" s="489">
        <v>0</v>
      </c>
      <c r="AG61" s="489">
        <v>0</v>
      </c>
      <c r="AH61" s="489">
        <v>0</v>
      </c>
      <c r="AI61" s="489">
        <v>0</v>
      </c>
      <c r="AJ61" s="489">
        <v>0</v>
      </c>
      <c r="AK61" s="489">
        <v>0</v>
      </c>
      <c r="AL61" s="489">
        <v>0</v>
      </c>
      <c r="AM61" s="489">
        <v>0</v>
      </c>
      <c r="AN61" s="489">
        <v>0</v>
      </c>
      <c r="AO61" s="489">
        <v>0</v>
      </c>
      <c r="AP61" s="489">
        <v>0</v>
      </c>
      <c r="AQ61" s="561"/>
      <c r="AR61" s="489">
        <v>0</v>
      </c>
      <c r="AS61" s="489">
        <v>0</v>
      </c>
      <c r="AT61" s="489">
        <v>0</v>
      </c>
      <c r="AU61" s="489">
        <v>0</v>
      </c>
      <c r="AV61" s="489">
        <v>0</v>
      </c>
      <c r="AW61" s="489">
        <v>0</v>
      </c>
      <c r="AX61" s="489">
        <v>0</v>
      </c>
      <c r="AY61" s="489">
        <v>0</v>
      </c>
      <c r="AZ61" s="489">
        <v>0</v>
      </c>
      <c r="BA61" s="489">
        <v>0</v>
      </c>
      <c r="BB61" s="489">
        <v>0</v>
      </c>
      <c r="BC61" s="489">
        <v>0</v>
      </c>
      <c r="BD61" s="561"/>
      <c r="BE61" s="561"/>
      <c r="BF61" s="489">
        <f t="shared" si="53"/>
        <v>0</v>
      </c>
      <c r="BG61" s="489">
        <f t="shared" si="53"/>
        <v>0</v>
      </c>
      <c r="BH61" s="489">
        <f t="shared" si="53"/>
        <v>0</v>
      </c>
      <c r="BI61" s="489">
        <f t="shared" si="53"/>
        <v>0</v>
      </c>
      <c r="BJ61" s="489">
        <f t="shared" si="53"/>
        <v>0</v>
      </c>
      <c r="BK61" s="489">
        <f t="shared" si="53"/>
        <v>0</v>
      </c>
      <c r="BL61" s="489">
        <f t="shared" si="53"/>
        <v>0</v>
      </c>
      <c r="BM61" s="489">
        <f t="shared" si="53"/>
        <v>0</v>
      </c>
      <c r="BN61" s="489">
        <f t="shared" si="53"/>
        <v>0</v>
      </c>
      <c r="BO61" s="489">
        <f t="shared" si="53"/>
        <v>0</v>
      </c>
      <c r="BP61" s="489">
        <f t="shared" si="53"/>
        <v>0</v>
      </c>
      <c r="BQ61" s="489">
        <f t="shared" si="53"/>
        <v>0</v>
      </c>
    </row>
    <row r="62" spans="1:69">
      <c r="A62" t="s">
        <v>794</v>
      </c>
      <c r="B62" s="504"/>
      <c r="C62" s="487" t="s">
        <v>805</v>
      </c>
      <c r="D62" s="486"/>
      <c r="E62" s="487" t="s">
        <v>754</v>
      </c>
      <c r="F62" s="488">
        <v>5120</v>
      </c>
      <c r="G62" s="486" t="s">
        <v>559</v>
      </c>
      <c r="H62" s="489">
        <f t="shared" si="5"/>
        <v>0</v>
      </c>
      <c r="I62" s="490" t="e">
        <f t="shared" si="6"/>
        <v>#DIV/0!</v>
      </c>
      <c r="K62" s="489">
        <f t="shared" si="7"/>
        <v>0</v>
      </c>
      <c r="L62" s="490" t="e">
        <f t="shared" si="8"/>
        <v>#DIV/0!</v>
      </c>
      <c r="M62" s="489">
        <f t="shared" si="7"/>
        <v>0</v>
      </c>
      <c r="N62" s="490" t="e">
        <f t="shared" si="9"/>
        <v>#DIV/0!</v>
      </c>
      <c r="O62" s="489">
        <f t="shared" si="7"/>
        <v>0</v>
      </c>
      <c r="P62" s="490" t="e">
        <f t="shared" si="10"/>
        <v>#DIV/0!</v>
      </c>
      <c r="Q62" s="561"/>
      <c r="R62" s="489">
        <v>0</v>
      </c>
      <c r="S62" s="489">
        <v>0</v>
      </c>
      <c r="T62" s="489">
        <v>0</v>
      </c>
      <c r="U62" s="489">
        <v>0</v>
      </c>
      <c r="V62" s="489">
        <v>0</v>
      </c>
      <c r="W62" s="489">
        <v>0</v>
      </c>
      <c r="X62" s="489">
        <v>0</v>
      </c>
      <c r="Y62" s="489">
        <v>0</v>
      </c>
      <c r="Z62" s="489">
        <v>0</v>
      </c>
      <c r="AA62" s="489">
        <v>0</v>
      </c>
      <c r="AB62" s="489">
        <v>0</v>
      </c>
      <c r="AC62" s="489">
        <v>0</v>
      </c>
      <c r="AD62" s="561"/>
      <c r="AE62" s="489">
        <v>0</v>
      </c>
      <c r="AF62" s="489">
        <v>0</v>
      </c>
      <c r="AG62" s="489">
        <v>0</v>
      </c>
      <c r="AH62" s="489">
        <v>0</v>
      </c>
      <c r="AI62" s="489">
        <v>0</v>
      </c>
      <c r="AJ62" s="489">
        <v>0</v>
      </c>
      <c r="AK62" s="489">
        <v>0</v>
      </c>
      <c r="AL62" s="489">
        <v>0</v>
      </c>
      <c r="AM62" s="489">
        <v>0</v>
      </c>
      <c r="AN62" s="489">
        <v>0</v>
      </c>
      <c r="AO62" s="489">
        <v>0</v>
      </c>
      <c r="AP62" s="489">
        <v>0</v>
      </c>
      <c r="AQ62" s="561"/>
      <c r="AR62" s="489">
        <v>0</v>
      </c>
      <c r="AS62" s="489">
        <v>0</v>
      </c>
      <c r="AT62" s="489">
        <v>0</v>
      </c>
      <c r="AU62" s="489">
        <v>0</v>
      </c>
      <c r="AV62" s="489">
        <v>0</v>
      </c>
      <c r="AW62" s="489">
        <v>0</v>
      </c>
      <c r="AX62" s="489">
        <v>0</v>
      </c>
      <c r="AY62" s="489">
        <v>0</v>
      </c>
      <c r="AZ62" s="489">
        <v>0</v>
      </c>
      <c r="BA62" s="489">
        <v>0</v>
      </c>
      <c r="BB62" s="489">
        <v>0</v>
      </c>
      <c r="BC62" s="489">
        <v>0</v>
      </c>
      <c r="BD62" s="561"/>
      <c r="BE62" s="561"/>
      <c r="BF62" s="489">
        <f t="shared" si="53"/>
        <v>0</v>
      </c>
      <c r="BG62" s="489">
        <f t="shared" si="53"/>
        <v>0</v>
      </c>
      <c r="BH62" s="489">
        <f t="shared" si="53"/>
        <v>0</v>
      </c>
      <c r="BI62" s="489">
        <f t="shared" si="53"/>
        <v>0</v>
      </c>
      <c r="BJ62" s="489">
        <f t="shared" si="53"/>
        <v>0</v>
      </c>
      <c r="BK62" s="489">
        <f t="shared" si="53"/>
        <v>0</v>
      </c>
      <c r="BL62" s="489">
        <f t="shared" si="53"/>
        <v>0</v>
      </c>
      <c r="BM62" s="489">
        <f t="shared" si="53"/>
        <v>0</v>
      </c>
      <c r="BN62" s="489">
        <f t="shared" si="53"/>
        <v>0</v>
      </c>
      <c r="BO62" s="489">
        <f t="shared" si="53"/>
        <v>0</v>
      </c>
      <c r="BP62" s="489">
        <f t="shared" si="53"/>
        <v>0</v>
      </c>
      <c r="BQ62" s="489">
        <f t="shared" si="53"/>
        <v>0</v>
      </c>
    </row>
    <row r="63" spans="1:69">
      <c r="A63" t="s">
        <v>794</v>
      </c>
      <c r="B63" s="504"/>
      <c r="C63" s="487" t="s">
        <v>805</v>
      </c>
      <c r="D63" s="486"/>
      <c r="E63" s="487" t="s">
        <v>764</v>
      </c>
      <c r="F63" s="488">
        <v>5218</v>
      </c>
      <c r="G63" s="486" t="s">
        <v>757</v>
      </c>
      <c r="H63" s="489">
        <f t="shared" si="5"/>
        <v>0</v>
      </c>
      <c r="I63" s="490" t="e">
        <f t="shared" si="6"/>
        <v>#DIV/0!</v>
      </c>
      <c r="K63" s="489">
        <f t="shared" si="7"/>
        <v>0</v>
      </c>
      <c r="L63" s="490" t="e">
        <f t="shared" si="8"/>
        <v>#DIV/0!</v>
      </c>
      <c r="M63" s="489">
        <f t="shared" si="7"/>
        <v>0</v>
      </c>
      <c r="N63" s="490" t="e">
        <f t="shared" si="9"/>
        <v>#DIV/0!</v>
      </c>
      <c r="O63" s="489">
        <f t="shared" si="7"/>
        <v>0</v>
      </c>
      <c r="P63" s="490" t="e">
        <f t="shared" si="10"/>
        <v>#DIV/0!</v>
      </c>
      <c r="Q63" s="561"/>
      <c r="R63" s="489">
        <v>0</v>
      </c>
      <c r="S63" s="489">
        <v>0</v>
      </c>
      <c r="T63" s="489">
        <v>0</v>
      </c>
      <c r="U63" s="489">
        <v>0</v>
      </c>
      <c r="V63" s="489">
        <v>0</v>
      </c>
      <c r="W63" s="489">
        <v>0</v>
      </c>
      <c r="X63" s="489">
        <v>0</v>
      </c>
      <c r="Y63" s="489">
        <v>0</v>
      </c>
      <c r="Z63" s="489">
        <v>0</v>
      </c>
      <c r="AA63" s="489">
        <v>0</v>
      </c>
      <c r="AB63" s="489">
        <v>0</v>
      </c>
      <c r="AC63" s="489">
        <v>0</v>
      </c>
      <c r="AD63" s="561"/>
      <c r="AE63" s="489">
        <v>0</v>
      </c>
      <c r="AF63" s="489">
        <v>0</v>
      </c>
      <c r="AG63" s="489">
        <v>0</v>
      </c>
      <c r="AH63" s="489">
        <v>0</v>
      </c>
      <c r="AI63" s="489">
        <v>0</v>
      </c>
      <c r="AJ63" s="489">
        <v>0</v>
      </c>
      <c r="AK63" s="489">
        <v>0</v>
      </c>
      <c r="AL63" s="489">
        <v>0</v>
      </c>
      <c r="AM63" s="489">
        <v>0</v>
      </c>
      <c r="AN63" s="489">
        <v>0</v>
      </c>
      <c r="AO63" s="489">
        <v>0</v>
      </c>
      <c r="AP63" s="489">
        <v>0</v>
      </c>
      <c r="AQ63" s="561"/>
      <c r="AR63" s="489">
        <v>0</v>
      </c>
      <c r="AS63" s="489">
        <v>0</v>
      </c>
      <c r="AT63" s="489">
        <v>0</v>
      </c>
      <c r="AU63" s="489">
        <v>0</v>
      </c>
      <c r="AV63" s="489">
        <v>0</v>
      </c>
      <c r="AW63" s="489">
        <v>0</v>
      </c>
      <c r="AX63" s="489">
        <v>0</v>
      </c>
      <c r="AY63" s="489">
        <v>0</v>
      </c>
      <c r="AZ63" s="489">
        <v>0</v>
      </c>
      <c r="BA63" s="489">
        <v>0</v>
      </c>
      <c r="BB63" s="489">
        <v>0</v>
      </c>
      <c r="BC63" s="489">
        <v>0</v>
      </c>
      <c r="BD63" s="561"/>
      <c r="BE63" s="561"/>
      <c r="BF63" s="489">
        <f t="shared" si="53"/>
        <v>0</v>
      </c>
      <c r="BG63" s="489">
        <f t="shared" si="53"/>
        <v>0</v>
      </c>
      <c r="BH63" s="489">
        <f t="shared" si="53"/>
        <v>0</v>
      </c>
      <c r="BI63" s="489">
        <f t="shared" si="53"/>
        <v>0</v>
      </c>
      <c r="BJ63" s="489">
        <f t="shared" si="53"/>
        <v>0</v>
      </c>
      <c r="BK63" s="489">
        <f t="shared" si="53"/>
        <v>0</v>
      </c>
      <c r="BL63" s="489">
        <f t="shared" si="53"/>
        <v>0</v>
      </c>
      <c r="BM63" s="489">
        <f t="shared" si="53"/>
        <v>0</v>
      </c>
      <c r="BN63" s="489">
        <f t="shared" si="53"/>
        <v>0</v>
      </c>
      <c r="BO63" s="489">
        <f t="shared" si="53"/>
        <v>0</v>
      </c>
      <c r="BP63" s="489">
        <f t="shared" si="53"/>
        <v>0</v>
      </c>
      <c r="BQ63" s="489">
        <f t="shared" si="53"/>
        <v>0</v>
      </c>
    </row>
    <row r="64" spans="1:69">
      <c r="A64" t="s">
        <v>794</v>
      </c>
      <c r="B64" s="504"/>
      <c r="C64" s="487" t="s">
        <v>805</v>
      </c>
      <c r="D64" s="486"/>
      <c r="E64" s="487" t="s">
        <v>755</v>
      </c>
      <c r="F64" s="488">
        <v>5321</v>
      </c>
      <c r="G64" s="486" t="s">
        <v>585</v>
      </c>
      <c r="H64" s="489">
        <f t="shared" si="5"/>
        <v>0</v>
      </c>
      <c r="I64" s="490" t="e">
        <f t="shared" si="6"/>
        <v>#DIV/0!</v>
      </c>
      <c r="K64" s="489">
        <f t="shared" si="7"/>
        <v>0</v>
      </c>
      <c r="L64" s="490" t="e">
        <f t="shared" si="8"/>
        <v>#DIV/0!</v>
      </c>
      <c r="M64" s="489">
        <f t="shared" si="7"/>
        <v>0</v>
      </c>
      <c r="N64" s="490" t="e">
        <f t="shared" si="9"/>
        <v>#DIV/0!</v>
      </c>
      <c r="O64" s="489">
        <f t="shared" si="7"/>
        <v>0</v>
      </c>
      <c r="P64" s="490" t="e">
        <f t="shared" si="10"/>
        <v>#DIV/0!</v>
      </c>
      <c r="Q64" s="561"/>
      <c r="R64" s="489">
        <v>0</v>
      </c>
      <c r="S64" s="489">
        <v>0</v>
      </c>
      <c r="T64" s="489">
        <v>0</v>
      </c>
      <c r="U64" s="489">
        <v>0</v>
      </c>
      <c r="V64" s="489">
        <v>0</v>
      </c>
      <c r="W64" s="489">
        <v>0</v>
      </c>
      <c r="X64" s="489">
        <v>0</v>
      </c>
      <c r="Y64" s="489">
        <v>0</v>
      </c>
      <c r="Z64" s="489">
        <v>0</v>
      </c>
      <c r="AA64" s="489">
        <v>0</v>
      </c>
      <c r="AB64" s="489">
        <v>0</v>
      </c>
      <c r="AC64" s="489">
        <v>0</v>
      </c>
      <c r="AD64" s="561"/>
      <c r="AE64" s="489">
        <v>0</v>
      </c>
      <c r="AF64" s="489">
        <v>0</v>
      </c>
      <c r="AG64" s="489">
        <v>0</v>
      </c>
      <c r="AH64" s="489">
        <v>0</v>
      </c>
      <c r="AI64" s="489">
        <v>0</v>
      </c>
      <c r="AJ64" s="489">
        <v>0</v>
      </c>
      <c r="AK64" s="489">
        <v>0</v>
      </c>
      <c r="AL64" s="489">
        <v>0</v>
      </c>
      <c r="AM64" s="489">
        <v>0</v>
      </c>
      <c r="AN64" s="489">
        <v>0</v>
      </c>
      <c r="AO64" s="489">
        <v>0</v>
      </c>
      <c r="AP64" s="489">
        <v>0</v>
      </c>
      <c r="AQ64" s="561"/>
      <c r="AR64" s="489">
        <v>0</v>
      </c>
      <c r="AS64" s="489">
        <v>0</v>
      </c>
      <c r="AT64" s="489">
        <v>0</v>
      </c>
      <c r="AU64" s="489">
        <v>0</v>
      </c>
      <c r="AV64" s="489">
        <v>0</v>
      </c>
      <c r="AW64" s="489">
        <v>0</v>
      </c>
      <c r="AX64" s="489">
        <v>0</v>
      </c>
      <c r="AY64" s="489">
        <v>0</v>
      </c>
      <c r="AZ64" s="489">
        <v>0</v>
      </c>
      <c r="BA64" s="489">
        <v>0</v>
      </c>
      <c r="BB64" s="489">
        <v>0</v>
      </c>
      <c r="BC64" s="489">
        <v>0</v>
      </c>
      <c r="BD64" s="561"/>
      <c r="BE64" s="561"/>
      <c r="BF64" s="489">
        <f t="shared" si="53"/>
        <v>0</v>
      </c>
      <c r="BG64" s="489">
        <f t="shared" si="53"/>
        <v>0</v>
      </c>
      <c r="BH64" s="489">
        <f t="shared" si="53"/>
        <v>0</v>
      </c>
      <c r="BI64" s="489">
        <f t="shared" si="53"/>
        <v>0</v>
      </c>
      <c r="BJ64" s="489">
        <f t="shared" si="53"/>
        <v>0</v>
      </c>
      <c r="BK64" s="489">
        <f t="shared" si="53"/>
        <v>0</v>
      </c>
      <c r="BL64" s="489">
        <f t="shared" si="53"/>
        <v>0</v>
      </c>
      <c r="BM64" s="489">
        <f t="shared" si="53"/>
        <v>0</v>
      </c>
      <c r="BN64" s="489">
        <f t="shared" si="53"/>
        <v>0</v>
      </c>
      <c r="BO64" s="489">
        <f t="shared" si="53"/>
        <v>0</v>
      </c>
      <c r="BP64" s="489">
        <f t="shared" si="53"/>
        <v>0</v>
      </c>
      <c r="BQ64" s="489">
        <f t="shared" si="53"/>
        <v>0</v>
      </c>
    </row>
    <row r="65" spans="1:69">
      <c r="A65" t="s">
        <v>794</v>
      </c>
      <c r="B65" s="504"/>
      <c r="C65" s="487" t="s">
        <v>805</v>
      </c>
      <c r="D65" s="486"/>
      <c r="E65" s="487" t="s">
        <v>755</v>
      </c>
      <c r="F65" s="488">
        <v>5333</v>
      </c>
      <c r="G65" s="486" t="s">
        <v>597</v>
      </c>
      <c r="H65" s="489">
        <f t="shared" si="5"/>
        <v>0</v>
      </c>
      <c r="I65" s="490" t="e">
        <f t="shared" si="6"/>
        <v>#DIV/0!</v>
      </c>
      <c r="K65" s="489">
        <f t="shared" si="7"/>
        <v>0</v>
      </c>
      <c r="L65" s="490" t="e">
        <f t="shared" si="8"/>
        <v>#DIV/0!</v>
      </c>
      <c r="M65" s="489">
        <f t="shared" si="7"/>
        <v>0</v>
      </c>
      <c r="N65" s="490" t="e">
        <f t="shared" si="9"/>
        <v>#DIV/0!</v>
      </c>
      <c r="O65" s="489">
        <f t="shared" si="7"/>
        <v>0</v>
      </c>
      <c r="P65" s="490" t="e">
        <f t="shared" si="10"/>
        <v>#DIV/0!</v>
      </c>
      <c r="Q65" s="561"/>
      <c r="R65" s="489">
        <v>0</v>
      </c>
      <c r="S65" s="489">
        <v>0</v>
      </c>
      <c r="T65" s="489">
        <v>0</v>
      </c>
      <c r="U65" s="489">
        <v>0</v>
      </c>
      <c r="V65" s="489">
        <v>0</v>
      </c>
      <c r="W65" s="489">
        <v>0</v>
      </c>
      <c r="X65" s="489">
        <v>0</v>
      </c>
      <c r="Y65" s="489">
        <v>0</v>
      </c>
      <c r="Z65" s="489">
        <v>0</v>
      </c>
      <c r="AA65" s="489">
        <v>0</v>
      </c>
      <c r="AB65" s="489">
        <v>0</v>
      </c>
      <c r="AC65" s="489">
        <v>0</v>
      </c>
      <c r="AD65" s="561"/>
      <c r="AE65" s="489">
        <v>0</v>
      </c>
      <c r="AF65" s="489">
        <v>0</v>
      </c>
      <c r="AG65" s="489">
        <v>0</v>
      </c>
      <c r="AH65" s="489">
        <v>0</v>
      </c>
      <c r="AI65" s="489">
        <v>0</v>
      </c>
      <c r="AJ65" s="489">
        <v>0</v>
      </c>
      <c r="AK65" s="489">
        <v>0</v>
      </c>
      <c r="AL65" s="489">
        <v>0</v>
      </c>
      <c r="AM65" s="489">
        <v>0</v>
      </c>
      <c r="AN65" s="489">
        <v>0</v>
      </c>
      <c r="AO65" s="489">
        <v>0</v>
      </c>
      <c r="AP65" s="489">
        <v>0</v>
      </c>
      <c r="AQ65" s="561"/>
      <c r="AR65" s="489">
        <v>0</v>
      </c>
      <c r="AS65" s="489">
        <v>0</v>
      </c>
      <c r="AT65" s="489">
        <v>0</v>
      </c>
      <c r="AU65" s="489">
        <v>0</v>
      </c>
      <c r="AV65" s="489">
        <v>0</v>
      </c>
      <c r="AW65" s="489">
        <v>0</v>
      </c>
      <c r="AX65" s="489">
        <v>0</v>
      </c>
      <c r="AY65" s="489">
        <v>0</v>
      </c>
      <c r="AZ65" s="489">
        <v>0</v>
      </c>
      <c r="BA65" s="489">
        <v>0</v>
      </c>
      <c r="BB65" s="489">
        <v>0</v>
      </c>
      <c r="BC65" s="489">
        <v>0</v>
      </c>
      <c r="BD65" s="561"/>
      <c r="BE65" s="561"/>
      <c r="BF65" s="489">
        <f t="shared" si="53"/>
        <v>0</v>
      </c>
      <c r="BG65" s="489">
        <f t="shared" si="53"/>
        <v>0</v>
      </c>
      <c r="BH65" s="489">
        <f t="shared" si="53"/>
        <v>0</v>
      </c>
      <c r="BI65" s="489">
        <f t="shared" si="53"/>
        <v>0</v>
      </c>
      <c r="BJ65" s="489">
        <f t="shared" si="53"/>
        <v>0</v>
      </c>
      <c r="BK65" s="489">
        <f t="shared" si="53"/>
        <v>0</v>
      </c>
      <c r="BL65" s="489">
        <f t="shared" si="53"/>
        <v>0</v>
      </c>
      <c r="BM65" s="489">
        <f t="shared" si="53"/>
        <v>0</v>
      </c>
      <c r="BN65" s="489">
        <f t="shared" si="53"/>
        <v>0</v>
      </c>
      <c r="BO65" s="489">
        <f t="shared" si="53"/>
        <v>0</v>
      </c>
      <c r="BP65" s="489">
        <f t="shared" si="53"/>
        <v>0</v>
      </c>
      <c r="BQ65" s="489">
        <f t="shared" si="53"/>
        <v>0</v>
      </c>
    </row>
    <row r="66" spans="1:69">
      <c r="A66" t="s">
        <v>794</v>
      </c>
      <c r="B66" s="504"/>
      <c r="C66" s="487" t="s">
        <v>805</v>
      </c>
      <c r="D66" s="486"/>
      <c r="E66" s="487" t="s">
        <v>335</v>
      </c>
      <c r="F66" s="488">
        <v>6321</v>
      </c>
      <c r="G66" s="486" t="s">
        <v>585</v>
      </c>
      <c r="H66" s="489">
        <f t="shared" si="5"/>
        <v>0</v>
      </c>
      <c r="I66" s="490" t="e">
        <f t="shared" si="6"/>
        <v>#DIV/0!</v>
      </c>
      <c r="K66" s="489">
        <f t="shared" si="7"/>
        <v>0</v>
      </c>
      <c r="L66" s="490" t="e">
        <f t="shared" si="8"/>
        <v>#DIV/0!</v>
      </c>
      <c r="M66" s="489">
        <f t="shared" si="7"/>
        <v>0</v>
      </c>
      <c r="N66" s="490" t="e">
        <f t="shared" si="9"/>
        <v>#DIV/0!</v>
      </c>
      <c r="O66" s="489">
        <f t="shared" si="7"/>
        <v>0</v>
      </c>
      <c r="P66" s="490" t="e">
        <f t="shared" si="10"/>
        <v>#DIV/0!</v>
      </c>
      <c r="Q66" s="561"/>
      <c r="R66" s="489">
        <v>0</v>
      </c>
      <c r="S66" s="489">
        <v>0</v>
      </c>
      <c r="T66" s="489">
        <v>0</v>
      </c>
      <c r="U66" s="489">
        <v>0</v>
      </c>
      <c r="V66" s="489">
        <v>0</v>
      </c>
      <c r="W66" s="489">
        <v>0</v>
      </c>
      <c r="X66" s="489">
        <v>0</v>
      </c>
      <c r="Y66" s="489">
        <v>0</v>
      </c>
      <c r="Z66" s="489">
        <v>0</v>
      </c>
      <c r="AA66" s="489">
        <v>0</v>
      </c>
      <c r="AB66" s="489">
        <v>0</v>
      </c>
      <c r="AC66" s="489">
        <v>0</v>
      </c>
      <c r="AD66" s="561"/>
      <c r="AE66" s="489">
        <v>0</v>
      </c>
      <c r="AF66" s="489">
        <v>0</v>
      </c>
      <c r="AG66" s="489">
        <v>0</v>
      </c>
      <c r="AH66" s="489">
        <v>0</v>
      </c>
      <c r="AI66" s="489">
        <v>0</v>
      </c>
      <c r="AJ66" s="489">
        <v>0</v>
      </c>
      <c r="AK66" s="489">
        <v>0</v>
      </c>
      <c r="AL66" s="489">
        <v>0</v>
      </c>
      <c r="AM66" s="489">
        <v>0</v>
      </c>
      <c r="AN66" s="489">
        <v>0</v>
      </c>
      <c r="AO66" s="489">
        <v>0</v>
      </c>
      <c r="AP66" s="489">
        <v>0</v>
      </c>
      <c r="AQ66" s="561"/>
      <c r="AR66" s="489">
        <v>0</v>
      </c>
      <c r="AS66" s="489">
        <v>0</v>
      </c>
      <c r="AT66" s="489">
        <v>0</v>
      </c>
      <c r="AU66" s="489">
        <v>0</v>
      </c>
      <c r="AV66" s="489">
        <v>0</v>
      </c>
      <c r="AW66" s="489">
        <v>0</v>
      </c>
      <c r="AX66" s="489">
        <v>0</v>
      </c>
      <c r="AY66" s="489">
        <v>0</v>
      </c>
      <c r="AZ66" s="489">
        <v>0</v>
      </c>
      <c r="BA66" s="489">
        <v>0</v>
      </c>
      <c r="BB66" s="489">
        <v>0</v>
      </c>
      <c r="BC66" s="489">
        <v>0</v>
      </c>
      <c r="BD66" s="561"/>
      <c r="BE66" s="561"/>
      <c r="BF66" s="489">
        <f t="shared" si="53"/>
        <v>0</v>
      </c>
      <c r="BG66" s="489">
        <f t="shared" si="53"/>
        <v>0</v>
      </c>
      <c r="BH66" s="489">
        <f t="shared" si="53"/>
        <v>0</v>
      </c>
      <c r="BI66" s="489">
        <f t="shared" si="53"/>
        <v>0</v>
      </c>
      <c r="BJ66" s="489">
        <f t="shared" si="53"/>
        <v>0</v>
      </c>
      <c r="BK66" s="489">
        <f t="shared" si="53"/>
        <v>0</v>
      </c>
      <c r="BL66" s="489">
        <f t="shared" si="53"/>
        <v>0</v>
      </c>
      <c r="BM66" s="489">
        <f t="shared" si="53"/>
        <v>0</v>
      </c>
      <c r="BN66" s="489">
        <f t="shared" si="53"/>
        <v>0</v>
      </c>
      <c r="BO66" s="489">
        <f t="shared" si="53"/>
        <v>0</v>
      </c>
      <c r="BP66" s="489">
        <f t="shared" si="53"/>
        <v>0</v>
      </c>
      <c r="BQ66" s="489">
        <f t="shared" si="53"/>
        <v>0</v>
      </c>
    </row>
    <row r="67" spans="1:69">
      <c r="A67" t="s">
        <v>794</v>
      </c>
      <c r="B67" s="504"/>
      <c r="C67" s="487" t="s">
        <v>805</v>
      </c>
      <c r="D67" s="486"/>
      <c r="E67" s="487" t="s">
        <v>335</v>
      </c>
      <c r="F67" s="488">
        <v>6325</v>
      </c>
      <c r="G67" s="486" t="s">
        <v>610</v>
      </c>
      <c r="H67" s="489">
        <f t="shared" si="5"/>
        <v>0</v>
      </c>
      <c r="I67" s="490" t="e">
        <f t="shared" si="6"/>
        <v>#DIV/0!</v>
      </c>
      <c r="K67" s="489">
        <f t="shared" si="7"/>
        <v>0</v>
      </c>
      <c r="L67" s="490" t="e">
        <f t="shared" si="8"/>
        <v>#DIV/0!</v>
      </c>
      <c r="M67" s="489">
        <f t="shared" si="7"/>
        <v>0</v>
      </c>
      <c r="N67" s="490" t="e">
        <f t="shared" si="9"/>
        <v>#DIV/0!</v>
      </c>
      <c r="O67" s="489">
        <f t="shared" si="7"/>
        <v>0</v>
      </c>
      <c r="P67" s="490" t="e">
        <f t="shared" si="10"/>
        <v>#DIV/0!</v>
      </c>
      <c r="Q67" s="561"/>
      <c r="R67" s="489">
        <v>0</v>
      </c>
      <c r="S67" s="489">
        <v>0</v>
      </c>
      <c r="T67" s="489">
        <v>0</v>
      </c>
      <c r="U67" s="489">
        <v>0</v>
      </c>
      <c r="V67" s="489">
        <v>0</v>
      </c>
      <c r="W67" s="489">
        <v>0</v>
      </c>
      <c r="X67" s="489">
        <v>0</v>
      </c>
      <c r="Y67" s="489">
        <v>0</v>
      </c>
      <c r="Z67" s="489">
        <v>0</v>
      </c>
      <c r="AA67" s="489">
        <v>0</v>
      </c>
      <c r="AB67" s="489">
        <v>0</v>
      </c>
      <c r="AC67" s="489">
        <v>0</v>
      </c>
      <c r="AD67" s="561"/>
      <c r="AE67" s="489">
        <v>0</v>
      </c>
      <c r="AF67" s="489">
        <v>0</v>
      </c>
      <c r="AG67" s="489">
        <v>0</v>
      </c>
      <c r="AH67" s="489">
        <v>0</v>
      </c>
      <c r="AI67" s="489">
        <v>0</v>
      </c>
      <c r="AJ67" s="489">
        <v>0</v>
      </c>
      <c r="AK67" s="489">
        <v>0</v>
      </c>
      <c r="AL67" s="489">
        <v>0</v>
      </c>
      <c r="AM67" s="489">
        <v>0</v>
      </c>
      <c r="AN67" s="489">
        <v>0</v>
      </c>
      <c r="AO67" s="489">
        <v>0</v>
      </c>
      <c r="AP67" s="489">
        <v>0</v>
      </c>
      <c r="AQ67" s="561"/>
      <c r="AR67" s="489">
        <v>0</v>
      </c>
      <c r="AS67" s="489">
        <v>0</v>
      </c>
      <c r="AT67" s="489">
        <v>0</v>
      </c>
      <c r="AU67" s="489">
        <v>0</v>
      </c>
      <c r="AV67" s="489">
        <v>0</v>
      </c>
      <c r="AW67" s="489">
        <v>0</v>
      </c>
      <c r="AX67" s="489">
        <v>0</v>
      </c>
      <c r="AY67" s="489">
        <v>0</v>
      </c>
      <c r="AZ67" s="489">
        <v>0</v>
      </c>
      <c r="BA67" s="489">
        <v>0</v>
      </c>
      <c r="BB67" s="489">
        <v>0</v>
      </c>
      <c r="BC67" s="489">
        <v>0</v>
      </c>
      <c r="BD67" s="561"/>
      <c r="BE67" s="561"/>
      <c r="BF67" s="489">
        <f t="shared" si="53"/>
        <v>0</v>
      </c>
      <c r="BG67" s="489">
        <f t="shared" si="53"/>
        <v>0</v>
      </c>
      <c r="BH67" s="489">
        <f t="shared" si="53"/>
        <v>0</v>
      </c>
      <c r="BI67" s="489">
        <f t="shared" si="53"/>
        <v>0</v>
      </c>
      <c r="BJ67" s="489">
        <f t="shared" si="53"/>
        <v>0</v>
      </c>
      <c r="BK67" s="489">
        <f t="shared" si="53"/>
        <v>0</v>
      </c>
      <c r="BL67" s="489">
        <f t="shared" si="53"/>
        <v>0</v>
      </c>
      <c r="BM67" s="489">
        <f t="shared" si="53"/>
        <v>0</v>
      </c>
      <c r="BN67" s="489">
        <f t="shared" si="53"/>
        <v>0</v>
      </c>
      <c r="BO67" s="489">
        <f t="shared" si="53"/>
        <v>0</v>
      </c>
      <c r="BP67" s="489">
        <f t="shared" si="53"/>
        <v>0</v>
      </c>
      <c r="BQ67" s="489">
        <f t="shared" si="53"/>
        <v>0</v>
      </c>
    </row>
    <row r="68" spans="1:69">
      <c r="A68" t="s">
        <v>794</v>
      </c>
      <c r="B68" s="504"/>
      <c r="C68" s="487" t="s">
        <v>805</v>
      </c>
      <c r="D68" s="486"/>
      <c r="E68" s="487" t="s">
        <v>335</v>
      </c>
      <c r="F68" s="488">
        <v>6328</v>
      </c>
      <c r="G68" s="486" t="s">
        <v>612</v>
      </c>
      <c r="H68" s="489">
        <f t="shared" si="5"/>
        <v>0</v>
      </c>
      <c r="I68" s="490" t="e">
        <f t="shared" si="6"/>
        <v>#DIV/0!</v>
      </c>
      <c r="K68" s="489">
        <f t="shared" si="7"/>
        <v>0</v>
      </c>
      <c r="L68" s="490" t="e">
        <f t="shared" si="8"/>
        <v>#DIV/0!</v>
      </c>
      <c r="M68" s="489">
        <f t="shared" si="7"/>
        <v>0</v>
      </c>
      <c r="N68" s="490" t="e">
        <f t="shared" si="9"/>
        <v>#DIV/0!</v>
      </c>
      <c r="O68" s="489">
        <f t="shared" si="7"/>
        <v>0</v>
      </c>
      <c r="P68" s="490" t="e">
        <f t="shared" si="10"/>
        <v>#DIV/0!</v>
      </c>
      <c r="Q68" s="561"/>
      <c r="R68" s="489">
        <v>0</v>
      </c>
      <c r="S68" s="489">
        <v>0</v>
      </c>
      <c r="T68" s="489">
        <v>0</v>
      </c>
      <c r="U68" s="489">
        <v>0</v>
      </c>
      <c r="V68" s="489">
        <v>0</v>
      </c>
      <c r="W68" s="489">
        <v>0</v>
      </c>
      <c r="X68" s="489">
        <v>0</v>
      </c>
      <c r="Y68" s="489">
        <v>0</v>
      </c>
      <c r="Z68" s="489">
        <v>0</v>
      </c>
      <c r="AA68" s="489">
        <v>0</v>
      </c>
      <c r="AB68" s="489">
        <v>0</v>
      </c>
      <c r="AC68" s="489">
        <v>0</v>
      </c>
      <c r="AD68" s="561"/>
      <c r="AE68" s="489">
        <v>0</v>
      </c>
      <c r="AF68" s="489">
        <v>0</v>
      </c>
      <c r="AG68" s="489">
        <v>0</v>
      </c>
      <c r="AH68" s="489">
        <v>0</v>
      </c>
      <c r="AI68" s="489">
        <v>0</v>
      </c>
      <c r="AJ68" s="489">
        <v>0</v>
      </c>
      <c r="AK68" s="489">
        <v>0</v>
      </c>
      <c r="AL68" s="489">
        <v>0</v>
      </c>
      <c r="AM68" s="489">
        <v>0</v>
      </c>
      <c r="AN68" s="489">
        <v>0</v>
      </c>
      <c r="AO68" s="489">
        <v>0</v>
      </c>
      <c r="AP68" s="489">
        <v>0</v>
      </c>
      <c r="AQ68" s="561"/>
      <c r="AR68" s="489">
        <v>0</v>
      </c>
      <c r="AS68" s="489">
        <v>0</v>
      </c>
      <c r="AT68" s="489">
        <v>0</v>
      </c>
      <c r="AU68" s="489">
        <v>0</v>
      </c>
      <c r="AV68" s="489">
        <v>0</v>
      </c>
      <c r="AW68" s="489">
        <v>0</v>
      </c>
      <c r="AX68" s="489">
        <v>0</v>
      </c>
      <c r="AY68" s="489">
        <v>0</v>
      </c>
      <c r="AZ68" s="489">
        <v>0</v>
      </c>
      <c r="BA68" s="489">
        <v>0</v>
      </c>
      <c r="BB68" s="489">
        <v>0</v>
      </c>
      <c r="BC68" s="489">
        <v>0</v>
      </c>
      <c r="BD68" s="561"/>
      <c r="BE68" s="561"/>
      <c r="BF68" s="489">
        <f t="shared" si="53"/>
        <v>0</v>
      </c>
      <c r="BG68" s="489">
        <f t="shared" si="53"/>
        <v>0</v>
      </c>
      <c r="BH68" s="489">
        <f t="shared" si="53"/>
        <v>0</v>
      </c>
      <c r="BI68" s="489">
        <f t="shared" si="53"/>
        <v>0</v>
      </c>
      <c r="BJ68" s="489">
        <f t="shared" si="53"/>
        <v>0</v>
      </c>
      <c r="BK68" s="489">
        <f t="shared" si="53"/>
        <v>0</v>
      </c>
      <c r="BL68" s="489">
        <f t="shared" si="53"/>
        <v>0</v>
      </c>
      <c r="BM68" s="489">
        <f t="shared" si="53"/>
        <v>0</v>
      </c>
      <c r="BN68" s="489">
        <f t="shared" si="53"/>
        <v>0</v>
      </c>
      <c r="BO68" s="489">
        <f t="shared" si="53"/>
        <v>0</v>
      </c>
      <c r="BP68" s="489">
        <f t="shared" si="53"/>
        <v>0</v>
      </c>
      <c r="BQ68" s="489">
        <f t="shared" si="53"/>
        <v>0</v>
      </c>
    </row>
    <row r="69" spans="1:69">
      <c r="A69" t="s">
        <v>794</v>
      </c>
      <c r="B69" s="505"/>
      <c r="C69" s="492" t="s">
        <v>805</v>
      </c>
      <c r="D69" s="493"/>
      <c r="E69" s="492" t="s">
        <v>335</v>
      </c>
      <c r="F69" s="494">
        <v>6329</v>
      </c>
      <c r="G69" s="493" t="s">
        <v>613</v>
      </c>
      <c r="H69" s="495">
        <f t="shared" si="5"/>
        <v>0</v>
      </c>
      <c r="I69" s="496" t="e">
        <f t="shared" si="6"/>
        <v>#DIV/0!</v>
      </c>
      <c r="K69" s="495">
        <f t="shared" si="7"/>
        <v>0</v>
      </c>
      <c r="L69" s="496" t="e">
        <f t="shared" si="8"/>
        <v>#DIV/0!</v>
      </c>
      <c r="M69" s="495">
        <f t="shared" si="7"/>
        <v>0</v>
      </c>
      <c r="N69" s="496" t="e">
        <f t="shared" si="9"/>
        <v>#DIV/0!</v>
      </c>
      <c r="O69" s="495">
        <f t="shared" si="7"/>
        <v>0</v>
      </c>
      <c r="P69" s="496" t="e">
        <f t="shared" si="10"/>
        <v>#DIV/0!</v>
      </c>
      <c r="Q69" s="561"/>
      <c r="R69" s="495">
        <v>0</v>
      </c>
      <c r="S69" s="495">
        <v>0</v>
      </c>
      <c r="T69" s="495">
        <v>0</v>
      </c>
      <c r="U69" s="495">
        <v>0</v>
      </c>
      <c r="V69" s="495">
        <v>0</v>
      </c>
      <c r="W69" s="495">
        <v>0</v>
      </c>
      <c r="X69" s="495">
        <v>0</v>
      </c>
      <c r="Y69" s="495">
        <v>0</v>
      </c>
      <c r="Z69" s="495">
        <v>0</v>
      </c>
      <c r="AA69" s="495">
        <v>0</v>
      </c>
      <c r="AB69" s="495">
        <v>0</v>
      </c>
      <c r="AC69" s="495">
        <v>0</v>
      </c>
      <c r="AD69" s="561"/>
      <c r="AE69" s="495">
        <v>0</v>
      </c>
      <c r="AF69" s="495">
        <v>0</v>
      </c>
      <c r="AG69" s="495">
        <v>0</v>
      </c>
      <c r="AH69" s="495">
        <v>0</v>
      </c>
      <c r="AI69" s="495">
        <v>0</v>
      </c>
      <c r="AJ69" s="495">
        <v>0</v>
      </c>
      <c r="AK69" s="495">
        <v>0</v>
      </c>
      <c r="AL69" s="495">
        <v>0</v>
      </c>
      <c r="AM69" s="495">
        <v>0</v>
      </c>
      <c r="AN69" s="495">
        <v>0</v>
      </c>
      <c r="AO69" s="495">
        <v>0</v>
      </c>
      <c r="AP69" s="495">
        <v>0</v>
      </c>
      <c r="AQ69" s="561"/>
      <c r="AR69" s="495">
        <v>0</v>
      </c>
      <c r="AS69" s="495">
        <v>0</v>
      </c>
      <c r="AT69" s="495">
        <v>0</v>
      </c>
      <c r="AU69" s="495">
        <v>0</v>
      </c>
      <c r="AV69" s="495">
        <v>0</v>
      </c>
      <c r="AW69" s="495">
        <v>0</v>
      </c>
      <c r="AX69" s="495">
        <v>0</v>
      </c>
      <c r="AY69" s="495">
        <v>0</v>
      </c>
      <c r="AZ69" s="495">
        <v>0</v>
      </c>
      <c r="BA69" s="495">
        <v>0</v>
      </c>
      <c r="BB69" s="495">
        <v>0</v>
      </c>
      <c r="BC69" s="495">
        <v>0</v>
      </c>
      <c r="BD69" s="561"/>
      <c r="BE69" s="561"/>
      <c r="BF69" s="495">
        <f t="shared" si="53"/>
        <v>0</v>
      </c>
      <c r="BG69" s="495">
        <f t="shared" si="53"/>
        <v>0</v>
      </c>
      <c r="BH69" s="495">
        <f t="shared" si="53"/>
        <v>0</v>
      </c>
      <c r="BI69" s="495">
        <f t="shared" si="53"/>
        <v>0</v>
      </c>
      <c r="BJ69" s="495">
        <f t="shared" si="53"/>
        <v>0</v>
      </c>
      <c r="BK69" s="495">
        <f t="shared" si="53"/>
        <v>0</v>
      </c>
      <c r="BL69" s="495">
        <f t="shared" si="53"/>
        <v>0</v>
      </c>
      <c r="BM69" s="495">
        <f t="shared" si="53"/>
        <v>0</v>
      </c>
      <c r="BN69" s="495">
        <f t="shared" si="53"/>
        <v>0</v>
      </c>
      <c r="BO69" s="495">
        <f t="shared" si="53"/>
        <v>0</v>
      </c>
      <c r="BP69" s="495">
        <f t="shared" si="53"/>
        <v>0</v>
      </c>
      <c r="BQ69" s="495">
        <f t="shared" si="53"/>
        <v>0</v>
      </c>
    </row>
    <row r="70" spans="1:69">
      <c r="A70" t="s">
        <v>724</v>
      </c>
      <c r="B70" s="498">
        <v>9</v>
      </c>
      <c r="C70" s="499" t="s">
        <v>812</v>
      </c>
      <c r="D70" s="500" t="s">
        <v>765</v>
      </c>
      <c r="E70" s="499"/>
      <c r="F70" s="501"/>
      <c r="G70" s="500"/>
      <c r="H70" s="502">
        <f t="shared" si="5"/>
        <v>0</v>
      </c>
      <c r="I70" s="503" t="e">
        <f t="shared" si="6"/>
        <v>#DIV/0!</v>
      </c>
      <c r="K70" s="502">
        <f t="shared" si="7"/>
        <v>0</v>
      </c>
      <c r="L70" s="503" t="e">
        <f t="shared" si="8"/>
        <v>#DIV/0!</v>
      </c>
      <c r="M70" s="502">
        <f t="shared" si="7"/>
        <v>0</v>
      </c>
      <c r="N70" s="503" t="e">
        <f t="shared" si="9"/>
        <v>#DIV/0!</v>
      </c>
      <c r="O70" s="502">
        <f t="shared" si="7"/>
        <v>0</v>
      </c>
      <c r="P70" s="503" t="e">
        <f t="shared" si="10"/>
        <v>#DIV/0!</v>
      </c>
      <c r="Q70" s="562"/>
      <c r="R70" s="502">
        <f t="shared" ref="R70" si="54">SUBTOTAL(9,R71:R76)</f>
        <v>0</v>
      </c>
      <c r="S70" s="502">
        <f t="shared" ref="S70:AC70" si="55">SUBTOTAL(9,S71:S76)</f>
        <v>0</v>
      </c>
      <c r="T70" s="502">
        <f t="shared" si="55"/>
        <v>0</v>
      </c>
      <c r="U70" s="502">
        <f t="shared" si="55"/>
        <v>0</v>
      </c>
      <c r="V70" s="502">
        <f t="shared" si="55"/>
        <v>0</v>
      </c>
      <c r="W70" s="502">
        <f t="shared" si="55"/>
        <v>0</v>
      </c>
      <c r="X70" s="502">
        <f t="shared" si="55"/>
        <v>0</v>
      </c>
      <c r="Y70" s="502">
        <f t="shared" si="55"/>
        <v>0</v>
      </c>
      <c r="Z70" s="502">
        <f t="shared" si="55"/>
        <v>0</v>
      </c>
      <c r="AA70" s="502">
        <f t="shared" si="55"/>
        <v>0</v>
      </c>
      <c r="AB70" s="502">
        <f t="shared" si="55"/>
        <v>0</v>
      </c>
      <c r="AC70" s="502">
        <f t="shared" si="55"/>
        <v>0</v>
      </c>
      <c r="AD70" s="562"/>
      <c r="AE70" s="502">
        <f t="shared" ref="AE70:AP70" si="56">SUBTOTAL(9,AE71:AE76)</f>
        <v>0</v>
      </c>
      <c r="AF70" s="502">
        <f t="shared" si="56"/>
        <v>0</v>
      </c>
      <c r="AG70" s="502">
        <f t="shared" si="56"/>
        <v>0</v>
      </c>
      <c r="AH70" s="502">
        <f t="shared" si="56"/>
        <v>0</v>
      </c>
      <c r="AI70" s="502">
        <f t="shared" si="56"/>
        <v>0</v>
      </c>
      <c r="AJ70" s="502">
        <f t="shared" si="56"/>
        <v>0</v>
      </c>
      <c r="AK70" s="502">
        <f t="shared" si="56"/>
        <v>0</v>
      </c>
      <c r="AL70" s="502">
        <f t="shared" si="56"/>
        <v>0</v>
      </c>
      <c r="AM70" s="502">
        <f t="shared" si="56"/>
        <v>0</v>
      </c>
      <c r="AN70" s="502">
        <f t="shared" si="56"/>
        <v>0</v>
      </c>
      <c r="AO70" s="502">
        <f t="shared" si="56"/>
        <v>0</v>
      </c>
      <c r="AP70" s="502">
        <f t="shared" si="56"/>
        <v>0</v>
      </c>
      <c r="AQ70" s="562"/>
      <c r="AR70" s="502">
        <f t="shared" ref="AR70:BC70" si="57">SUBTOTAL(9,AR71:AR76)</f>
        <v>0</v>
      </c>
      <c r="AS70" s="502">
        <f t="shared" si="57"/>
        <v>0</v>
      </c>
      <c r="AT70" s="502">
        <f t="shared" si="57"/>
        <v>0</v>
      </c>
      <c r="AU70" s="502">
        <f t="shared" si="57"/>
        <v>0</v>
      </c>
      <c r="AV70" s="502">
        <f t="shared" si="57"/>
        <v>0</v>
      </c>
      <c r="AW70" s="502">
        <f t="shared" si="57"/>
        <v>0</v>
      </c>
      <c r="AX70" s="502">
        <f t="shared" si="57"/>
        <v>0</v>
      </c>
      <c r="AY70" s="502">
        <f t="shared" si="57"/>
        <v>0</v>
      </c>
      <c r="AZ70" s="502">
        <f t="shared" si="57"/>
        <v>0</v>
      </c>
      <c r="BA70" s="502">
        <f t="shared" si="57"/>
        <v>0</v>
      </c>
      <c r="BB70" s="502">
        <f t="shared" si="57"/>
        <v>0</v>
      </c>
      <c r="BC70" s="502">
        <f t="shared" si="57"/>
        <v>0</v>
      </c>
      <c r="BD70" s="562"/>
      <c r="BE70" s="562"/>
      <c r="BF70" s="502">
        <f t="shared" si="53"/>
        <v>0</v>
      </c>
      <c r="BG70" s="502">
        <f t="shared" si="53"/>
        <v>0</v>
      </c>
      <c r="BH70" s="502">
        <f t="shared" si="53"/>
        <v>0</v>
      </c>
      <c r="BI70" s="502">
        <f t="shared" si="53"/>
        <v>0</v>
      </c>
      <c r="BJ70" s="502">
        <f t="shared" si="53"/>
        <v>0</v>
      </c>
      <c r="BK70" s="502">
        <f t="shared" si="53"/>
        <v>0</v>
      </c>
      <c r="BL70" s="502">
        <f t="shared" si="53"/>
        <v>0</v>
      </c>
      <c r="BM70" s="502">
        <f t="shared" si="53"/>
        <v>0</v>
      </c>
      <c r="BN70" s="502">
        <f t="shared" si="53"/>
        <v>0</v>
      </c>
      <c r="BO70" s="502">
        <f t="shared" si="53"/>
        <v>0</v>
      </c>
      <c r="BP70" s="502">
        <f t="shared" si="53"/>
        <v>0</v>
      </c>
      <c r="BQ70" s="502">
        <f t="shared" si="53"/>
        <v>0</v>
      </c>
    </row>
    <row r="71" spans="1:69">
      <c r="A71" t="s">
        <v>724</v>
      </c>
      <c r="B71" s="504"/>
      <c r="C71" s="487" t="s">
        <v>812</v>
      </c>
      <c r="D71" s="486"/>
      <c r="E71" s="487" t="s">
        <v>754</v>
      </c>
      <c r="F71" s="488">
        <v>5118</v>
      </c>
      <c r="G71" s="486" t="s">
        <v>557</v>
      </c>
      <c r="H71" s="489">
        <f t="shared" si="5"/>
        <v>0</v>
      </c>
      <c r="I71" s="490" t="e">
        <f t="shared" si="6"/>
        <v>#DIV/0!</v>
      </c>
      <c r="K71" s="489">
        <f t="shared" si="7"/>
        <v>0</v>
      </c>
      <c r="L71" s="490" t="e">
        <f t="shared" si="8"/>
        <v>#DIV/0!</v>
      </c>
      <c r="M71" s="489">
        <f t="shared" si="7"/>
        <v>0</v>
      </c>
      <c r="N71" s="490" t="e">
        <f t="shared" si="9"/>
        <v>#DIV/0!</v>
      </c>
      <c r="O71" s="489">
        <f t="shared" si="7"/>
        <v>0</v>
      </c>
      <c r="P71" s="490" t="e">
        <f t="shared" si="10"/>
        <v>#DIV/0!</v>
      </c>
      <c r="Q71" s="561"/>
      <c r="R71" s="489">
        <v>0</v>
      </c>
      <c r="S71" s="489">
        <v>0</v>
      </c>
      <c r="T71" s="489">
        <v>0</v>
      </c>
      <c r="U71" s="489">
        <v>0</v>
      </c>
      <c r="V71" s="489">
        <v>0</v>
      </c>
      <c r="W71" s="489">
        <v>0</v>
      </c>
      <c r="X71" s="489">
        <v>0</v>
      </c>
      <c r="Y71" s="489">
        <v>0</v>
      </c>
      <c r="Z71" s="489">
        <v>0</v>
      </c>
      <c r="AA71" s="489">
        <v>0</v>
      </c>
      <c r="AB71" s="489">
        <v>0</v>
      </c>
      <c r="AC71" s="489">
        <v>0</v>
      </c>
      <c r="AD71" s="561"/>
      <c r="AE71" s="489">
        <v>0</v>
      </c>
      <c r="AF71" s="489">
        <v>0</v>
      </c>
      <c r="AG71" s="489">
        <v>0</v>
      </c>
      <c r="AH71" s="489">
        <v>0</v>
      </c>
      <c r="AI71" s="489">
        <v>0</v>
      </c>
      <c r="AJ71" s="489">
        <v>0</v>
      </c>
      <c r="AK71" s="489">
        <v>0</v>
      </c>
      <c r="AL71" s="489">
        <v>0</v>
      </c>
      <c r="AM71" s="489">
        <v>0</v>
      </c>
      <c r="AN71" s="489">
        <v>0</v>
      </c>
      <c r="AO71" s="489">
        <v>0</v>
      </c>
      <c r="AP71" s="489">
        <v>0</v>
      </c>
      <c r="AQ71" s="561"/>
      <c r="AR71" s="489">
        <v>0</v>
      </c>
      <c r="AS71" s="489">
        <v>0</v>
      </c>
      <c r="AT71" s="489">
        <v>0</v>
      </c>
      <c r="AU71" s="489">
        <v>0</v>
      </c>
      <c r="AV71" s="489">
        <v>0</v>
      </c>
      <c r="AW71" s="489">
        <v>0</v>
      </c>
      <c r="AX71" s="489">
        <v>0</v>
      </c>
      <c r="AY71" s="489">
        <v>0</v>
      </c>
      <c r="AZ71" s="489">
        <v>0</v>
      </c>
      <c r="BA71" s="489">
        <v>0</v>
      </c>
      <c r="BB71" s="489">
        <v>0</v>
      </c>
      <c r="BC71" s="489">
        <v>0</v>
      </c>
      <c r="BD71" s="561"/>
      <c r="BE71" s="561"/>
      <c r="BF71" s="489">
        <f t="shared" si="53"/>
        <v>0</v>
      </c>
      <c r="BG71" s="489">
        <f t="shared" si="53"/>
        <v>0</v>
      </c>
      <c r="BH71" s="489">
        <f t="shared" si="53"/>
        <v>0</v>
      </c>
      <c r="BI71" s="489">
        <f t="shared" si="53"/>
        <v>0</v>
      </c>
      <c r="BJ71" s="489">
        <f t="shared" si="53"/>
        <v>0</v>
      </c>
      <c r="BK71" s="489">
        <f t="shared" si="53"/>
        <v>0</v>
      </c>
      <c r="BL71" s="489">
        <f t="shared" si="53"/>
        <v>0</v>
      </c>
      <c r="BM71" s="489">
        <f t="shared" si="53"/>
        <v>0</v>
      </c>
      <c r="BN71" s="489">
        <f t="shared" si="53"/>
        <v>0</v>
      </c>
      <c r="BO71" s="489">
        <f t="shared" si="53"/>
        <v>0</v>
      </c>
      <c r="BP71" s="489">
        <f t="shared" si="53"/>
        <v>0</v>
      </c>
      <c r="BQ71" s="489">
        <f t="shared" si="53"/>
        <v>0</v>
      </c>
    </row>
    <row r="72" spans="1:69">
      <c r="A72" t="s">
        <v>724</v>
      </c>
      <c r="B72" s="504"/>
      <c r="C72" s="487" t="s">
        <v>812</v>
      </c>
      <c r="D72" s="486"/>
      <c r="E72" s="487" t="s">
        <v>754</v>
      </c>
      <c r="F72" s="488">
        <v>5120</v>
      </c>
      <c r="G72" s="486" t="s">
        <v>559</v>
      </c>
      <c r="H72" s="489">
        <f t="shared" si="5"/>
        <v>0</v>
      </c>
      <c r="I72" s="490" t="e">
        <f t="shared" si="6"/>
        <v>#DIV/0!</v>
      </c>
      <c r="K72" s="489">
        <f t="shared" si="7"/>
        <v>0</v>
      </c>
      <c r="L72" s="490" t="e">
        <f t="shared" si="8"/>
        <v>#DIV/0!</v>
      </c>
      <c r="M72" s="489">
        <f t="shared" si="7"/>
        <v>0</v>
      </c>
      <c r="N72" s="490" t="e">
        <f t="shared" si="9"/>
        <v>#DIV/0!</v>
      </c>
      <c r="O72" s="489">
        <f t="shared" si="7"/>
        <v>0</v>
      </c>
      <c r="P72" s="490" t="e">
        <f t="shared" si="10"/>
        <v>#DIV/0!</v>
      </c>
      <c r="Q72" s="561"/>
      <c r="R72" s="489">
        <v>0</v>
      </c>
      <c r="S72" s="489">
        <v>0</v>
      </c>
      <c r="T72" s="489">
        <v>0</v>
      </c>
      <c r="U72" s="489">
        <v>0</v>
      </c>
      <c r="V72" s="489">
        <v>0</v>
      </c>
      <c r="W72" s="489">
        <v>0</v>
      </c>
      <c r="X72" s="489">
        <v>0</v>
      </c>
      <c r="Y72" s="489">
        <v>0</v>
      </c>
      <c r="Z72" s="489">
        <v>0</v>
      </c>
      <c r="AA72" s="489">
        <v>0</v>
      </c>
      <c r="AB72" s="489">
        <v>0</v>
      </c>
      <c r="AC72" s="489">
        <v>0</v>
      </c>
      <c r="AD72" s="561"/>
      <c r="AE72" s="489">
        <v>0</v>
      </c>
      <c r="AF72" s="489">
        <v>0</v>
      </c>
      <c r="AG72" s="489">
        <v>0</v>
      </c>
      <c r="AH72" s="489">
        <v>0</v>
      </c>
      <c r="AI72" s="489">
        <v>0</v>
      </c>
      <c r="AJ72" s="489">
        <v>0</v>
      </c>
      <c r="AK72" s="489">
        <v>0</v>
      </c>
      <c r="AL72" s="489">
        <v>0</v>
      </c>
      <c r="AM72" s="489">
        <v>0</v>
      </c>
      <c r="AN72" s="489">
        <v>0</v>
      </c>
      <c r="AO72" s="489">
        <v>0</v>
      </c>
      <c r="AP72" s="489">
        <v>0</v>
      </c>
      <c r="AQ72" s="561"/>
      <c r="AR72" s="489">
        <v>0</v>
      </c>
      <c r="AS72" s="489">
        <v>0</v>
      </c>
      <c r="AT72" s="489">
        <v>0</v>
      </c>
      <c r="AU72" s="489">
        <v>0</v>
      </c>
      <c r="AV72" s="489">
        <v>0</v>
      </c>
      <c r="AW72" s="489">
        <v>0</v>
      </c>
      <c r="AX72" s="489">
        <v>0</v>
      </c>
      <c r="AY72" s="489">
        <v>0</v>
      </c>
      <c r="AZ72" s="489">
        <v>0</v>
      </c>
      <c r="BA72" s="489">
        <v>0</v>
      </c>
      <c r="BB72" s="489">
        <v>0</v>
      </c>
      <c r="BC72" s="489">
        <v>0</v>
      </c>
      <c r="BD72" s="561"/>
      <c r="BE72" s="561"/>
      <c r="BF72" s="489">
        <f t="shared" si="53"/>
        <v>0</v>
      </c>
      <c r="BG72" s="489">
        <f t="shared" si="53"/>
        <v>0</v>
      </c>
      <c r="BH72" s="489">
        <f t="shared" si="53"/>
        <v>0</v>
      </c>
      <c r="BI72" s="489">
        <f t="shared" si="53"/>
        <v>0</v>
      </c>
      <c r="BJ72" s="489">
        <f t="shared" si="53"/>
        <v>0</v>
      </c>
      <c r="BK72" s="489">
        <f t="shared" si="53"/>
        <v>0</v>
      </c>
      <c r="BL72" s="489">
        <f t="shared" si="53"/>
        <v>0</v>
      </c>
      <c r="BM72" s="489">
        <f t="shared" si="53"/>
        <v>0</v>
      </c>
      <c r="BN72" s="489">
        <f t="shared" si="53"/>
        <v>0</v>
      </c>
      <c r="BO72" s="489">
        <f t="shared" si="53"/>
        <v>0</v>
      </c>
      <c r="BP72" s="489">
        <f t="shared" si="53"/>
        <v>0</v>
      </c>
      <c r="BQ72" s="489">
        <f t="shared" si="53"/>
        <v>0</v>
      </c>
    </row>
    <row r="73" spans="1:69">
      <c r="A73" t="s">
        <v>724</v>
      </c>
      <c r="B73" s="504"/>
      <c r="C73" s="487" t="s">
        <v>812</v>
      </c>
      <c r="D73" s="486"/>
      <c r="E73" s="487" t="s">
        <v>755</v>
      </c>
      <c r="F73" s="488">
        <v>5321</v>
      </c>
      <c r="G73" s="486" t="s">
        <v>585</v>
      </c>
      <c r="H73" s="489">
        <f t="shared" si="5"/>
        <v>0</v>
      </c>
      <c r="I73" s="490" t="e">
        <f t="shared" si="6"/>
        <v>#DIV/0!</v>
      </c>
      <c r="K73" s="489">
        <f t="shared" si="7"/>
        <v>0</v>
      </c>
      <c r="L73" s="490" t="e">
        <f t="shared" si="8"/>
        <v>#DIV/0!</v>
      </c>
      <c r="M73" s="489">
        <f t="shared" si="7"/>
        <v>0</v>
      </c>
      <c r="N73" s="490" t="e">
        <f t="shared" si="9"/>
        <v>#DIV/0!</v>
      </c>
      <c r="O73" s="489">
        <f t="shared" si="7"/>
        <v>0</v>
      </c>
      <c r="P73" s="490" t="e">
        <f t="shared" si="10"/>
        <v>#DIV/0!</v>
      </c>
      <c r="Q73" s="561"/>
      <c r="R73" s="489">
        <v>0</v>
      </c>
      <c r="S73" s="489">
        <v>0</v>
      </c>
      <c r="T73" s="489">
        <v>0</v>
      </c>
      <c r="U73" s="489">
        <v>0</v>
      </c>
      <c r="V73" s="489">
        <v>0</v>
      </c>
      <c r="W73" s="489">
        <v>0</v>
      </c>
      <c r="X73" s="489">
        <v>0</v>
      </c>
      <c r="Y73" s="489">
        <v>0</v>
      </c>
      <c r="Z73" s="489">
        <v>0</v>
      </c>
      <c r="AA73" s="489">
        <v>0</v>
      </c>
      <c r="AB73" s="489">
        <v>0</v>
      </c>
      <c r="AC73" s="489">
        <v>0</v>
      </c>
      <c r="AD73" s="561"/>
      <c r="AE73" s="489">
        <v>0</v>
      </c>
      <c r="AF73" s="489">
        <v>0</v>
      </c>
      <c r="AG73" s="489">
        <v>0</v>
      </c>
      <c r="AH73" s="489">
        <v>0</v>
      </c>
      <c r="AI73" s="489">
        <v>0</v>
      </c>
      <c r="AJ73" s="489">
        <v>0</v>
      </c>
      <c r="AK73" s="489">
        <v>0</v>
      </c>
      <c r="AL73" s="489">
        <v>0</v>
      </c>
      <c r="AM73" s="489">
        <v>0</v>
      </c>
      <c r="AN73" s="489">
        <v>0</v>
      </c>
      <c r="AO73" s="489">
        <v>0</v>
      </c>
      <c r="AP73" s="489">
        <v>0</v>
      </c>
      <c r="AQ73" s="561"/>
      <c r="AR73" s="489">
        <v>0</v>
      </c>
      <c r="AS73" s="489">
        <v>0</v>
      </c>
      <c r="AT73" s="489">
        <v>0</v>
      </c>
      <c r="AU73" s="489">
        <v>0</v>
      </c>
      <c r="AV73" s="489">
        <v>0</v>
      </c>
      <c r="AW73" s="489">
        <v>0</v>
      </c>
      <c r="AX73" s="489">
        <v>0</v>
      </c>
      <c r="AY73" s="489">
        <v>0</v>
      </c>
      <c r="AZ73" s="489">
        <v>0</v>
      </c>
      <c r="BA73" s="489">
        <v>0</v>
      </c>
      <c r="BB73" s="489">
        <v>0</v>
      </c>
      <c r="BC73" s="489">
        <v>0</v>
      </c>
      <c r="BD73" s="561"/>
      <c r="BE73" s="561"/>
      <c r="BF73" s="489">
        <f t="shared" si="53"/>
        <v>0</v>
      </c>
      <c r="BG73" s="489">
        <f t="shared" si="53"/>
        <v>0</v>
      </c>
      <c r="BH73" s="489">
        <f t="shared" si="53"/>
        <v>0</v>
      </c>
      <c r="BI73" s="489">
        <f t="shared" si="53"/>
        <v>0</v>
      </c>
      <c r="BJ73" s="489">
        <f t="shared" si="53"/>
        <v>0</v>
      </c>
      <c r="BK73" s="489">
        <f t="shared" si="53"/>
        <v>0</v>
      </c>
      <c r="BL73" s="489">
        <f t="shared" si="53"/>
        <v>0</v>
      </c>
      <c r="BM73" s="489">
        <f t="shared" si="53"/>
        <v>0</v>
      </c>
      <c r="BN73" s="489">
        <f t="shared" si="53"/>
        <v>0</v>
      </c>
      <c r="BO73" s="489">
        <f t="shared" si="53"/>
        <v>0</v>
      </c>
      <c r="BP73" s="489">
        <f t="shared" si="53"/>
        <v>0</v>
      </c>
      <c r="BQ73" s="489">
        <f t="shared" si="53"/>
        <v>0</v>
      </c>
    </row>
    <row r="74" spans="1:69">
      <c r="A74" t="s">
        <v>724</v>
      </c>
      <c r="B74" s="504"/>
      <c r="C74" s="487" t="s">
        <v>812</v>
      </c>
      <c r="D74" s="486"/>
      <c r="E74" s="487" t="s">
        <v>755</v>
      </c>
      <c r="F74" s="488">
        <v>5322</v>
      </c>
      <c r="G74" s="486" t="s">
        <v>241</v>
      </c>
      <c r="H74" s="489">
        <f t="shared" si="5"/>
        <v>0</v>
      </c>
      <c r="I74" s="490" t="e">
        <f t="shared" si="6"/>
        <v>#DIV/0!</v>
      </c>
      <c r="K74" s="489">
        <f t="shared" si="7"/>
        <v>0</v>
      </c>
      <c r="L74" s="490" t="e">
        <f t="shared" si="8"/>
        <v>#DIV/0!</v>
      </c>
      <c r="M74" s="489">
        <f t="shared" si="7"/>
        <v>0</v>
      </c>
      <c r="N74" s="490" t="e">
        <f t="shared" si="9"/>
        <v>#DIV/0!</v>
      </c>
      <c r="O74" s="489">
        <f t="shared" si="7"/>
        <v>0</v>
      </c>
      <c r="P74" s="490" t="e">
        <f t="shared" si="10"/>
        <v>#DIV/0!</v>
      </c>
      <c r="Q74" s="561"/>
      <c r="R74" s="489">
        <v>0</v>
      </c>
      <c r="S74" s="489">
        <v>0</v>
      </c>
      <c r="T74" s="489">
        <v>0</v>
      </c>
      <c r="U74" s="489">
        <v>0</v>
      </c>
      <c r="V74" s="489">
        <v>0</v>
      </c>
      <c r="W74" s="489">
        <v>0</v>
      </c>
      <c r="X74" s="489">
        <v>0</v>
      </c>
      <c r="Y74" s="489">
        <v>0</v>
      </c>
      <c r="Z74" s="489">
        <v>0</v>
      </c>
      <c r="AA74" s="489">
        <v>0</v>
      </c>
      <c r="AB74" s="489">
        <v>0</v>
      </c>
      <c r="AC74" s="489">
        <v>0</v>
      </c>
      <c r="AD74" s="561"/>
      <c r="AE74" s="489">
        <v>0</v>
      </c>
      <c r="AF74" s="489">
        <v>0</v>
      </c>
      <c r="AG74" s="489">
        <v>0</v>
      </c>
      <c r="AH74" s="489">
        <v>0</v>
      </c>
      <c r="AI74" s="489">
        <v>0</v>
      </c>
      <c r="AJ74" s="489">
        <v>0</v>
      </c>
      <c r="AK74" s="489">
        <v>0</v>
      </c>
      <c r="AL74" s="489">
        <v>0</v>
      </c>
      <c r="AM74" s="489">
        <v>0</v>
      </c>
      <c r="AN74" s="489">
        <v>0</v>
      </c>
      <c r="AO74" s="489">
        <v>0</v>
      </c>
      <c r="AP74" s="489">
        <v>0</v>
      </c>
      <c r="AQ74" s="561"/>
      <c r="AR74" s="489">
        <v>0</v>
      </c>
      <c r="AS74" s="489">
        <v>0</v>
      </c>
      <c r="AT74" s="489">
        <v>0</v>
      </c>
      <c r="AU74" s="489">
        <v>0</v>
      </c>
      <c r="AV74" s="489">
        <v>0</v>
      </c>
      <c r="AW74" s="489">
        <v>0</v>
      </c>
      <c r="AX74" s="489">
        <v>0</v>
      </c>
      <c r="AY74" s="489">
        <v>0</v>
      </c>
      <c r="AZ74" s="489">
        <v>0</v>
      </c>
      <c r="BA74" s="489">
        <v>0</v>
      </c>
      <c r="BB74" s="489">
        <v>0</v>
      </c>
      <c r="BC74" s="489">
        <v>0</v>
      </c>
      <c r="BD74" s="561"/>
      <c r="BE74" s="561"/>
      <c r="BF74" s="489">
        <f t="shared" si="53"/>
        <v>0</v>
      </c>
      <c r="BG74" s="489">
        <f t="shared" si="53"/>
        <v>0</v>
      </c>
      <c r="BH74" s="489">
        <f t="shared" si="53"/>
        <v>0</v>
      </c>
      <c r="BI74" s="489">
        <f t="shared" si="53"/>
        <v>0</v>
      </c>
      <c r="BJ74" s="489">
        <f t="shared" si="53"/>
        <v>0</v>
      </c>
      <c r="BK74" s="489">
        <f t="shared" si="53"/>
        <v>0</v>
      </c>
      <c r="BL74" s="489">
        <f t="shared" si="53"/>
        <v>0</v>
      </c>
      <c r="BM74" s="489">
        <f t="shared" si="53"/>
        <v>0</v>
      </c>
      <c r="BN74" s="489">
        <f t="shared" si="53"/>
        <v>0</v>
      </c>
      <c r="BO74" s="489">
        <f t="shared" si="53"/>
        <v>0</v>
      </c>
      <c r="BP74" s="489">
        <f t="shared" si="53"/>
        <v>0</v>
      </c>
      <c r="BQ74" s="489">
        <f t="shared" si="53"/>
        <v>0</v>
      </c>
    </row>
    <row r="75" spans="1:69">
      <c r="A75" t="s">
        <v>724</v>
      </c>
      <c r="B75" s="504"/>
      <c r="C75" s="487" t="s">
        <v>812</v>
      </c>
      <c r="D75" s="486"/>
      <c r="E75" s="487" t="s">
        <v>755</v>
      </c>
      <c r="F75" s="488">
        <v>5331</v>
      </c>
      <c r="G75" s="486" t="s">
        <v>758</v>
      </c>
      <c r="H75" s="489">
        <f t="shared" ref="H75:H138" si="58">K75+M75+O75</f>
        <v>0</v>
      </c>
      <c r="I75" s="490" t="e">
        <f t="shared" ref="I75:I138" si="59">H75/H$6</f>
        <v>#DIV/0!</v>
      </c>
      <c r="K75" s="489">
        <f t="shared" ref="K75:O138" si="60">SUMIFS($R75:$BC75,$R$4:$BC$4,K$4)</f>
        <v>0</v>
      </c>
      <c r="L75" s="490" t="e">
        <f t="shared" ref="L75:L138" si="61">K75/K$6</f>
        <v>#DIV/0!</v>
      </c>
      <c r="M75" s="489">
        <f t="shared" si="60"/>
        <v>0</v>
      </c>
      <c r="N75" s="490" t="e">
        <f t="shared" ref="N75:N138" si="62">M75/M$6</f>
        <v>#DIV/0!</v>
      </c>
      <c r="O75" s="489">
        <f t="shared" si="60"/>
        <v>0</v>
      </c>
      <c r="P75" s="490" t="e">
        <f t="shared" ref="P75:P138" si="63">O75/O$6</f>
        <v>#DIV/0!</v>
      </c>
      <c r="Q75" s="561"/>
      <c r="R75" s="489">
        <v>0</v>
      </c>
      <c r="S75" s="489">
        <v>0</v>
      </c>
      <c r="T75" s="489">
        <v>0</v>
      </c>
      <c r="U75" s="489">
        <v>0</v>
      </c>
      <c r="V75" s="489">
        <v>0</v>
      </c>
      <c r="W75" s="489">
        <v>0</v>
      </c>
      <c r="X75" s="489">
        <v>0</v>
      </c>
      <c r="Y75" s="489">
        <v>0</v>
      </c>
      <c r="Z75" s="489">
        <v>0</v>
      </c>
      <c r="AA75" s="489">
        <v>0</v>
      </c>
      <c r="AB75" s="489">
        <v>0</v>
      </c>
      <c r="AC75" s="489">
        <v>0</v>
      </c>
      <c r="AD75" s="561"/>
      <c r="AE75" s="489">
        <v>0</v>
      </c>
      <c r="AF75" s="489">
        <v>0</v>
      </c>
      <c r="AG75" s="489">
        <v>0</v>
      </c>
      <c r="AH75" s="489">
        <v>0</v>
      </c>
      <c r="AI75" s="489">
        <v>0</v>
      </c>
      <c r="AJ75" s="489">
        <v>0</v>
      </c>
      <c r="AK75" s="489">
        <v>0</v>
      </c>
      <c r="AL75" s="489">
        <v>0</v>
      </c>
      <c r="AM75" s="489">
        <v>0</v>
      </c>
      <c r="AN75" s="489">
        <v>0</v>
      </c>
      <c r="AO75" s="489">
        <v>0</v>
      </c>
      <c r="AP75" s="489">
        <v>0</v>
      </c>
      <c r="AQ75" s="561"/>
      <c r="AR75" s="489">
        <v>0</v>
      </c>
      <c r="AS75" s="489">
        <v>0</v>
      </c>
      <c r="AT75" s="489">
        <v>0</v>
      </c>
      <c r="AU75" s="489">
        <v>0</v>
      </c>
      <c r="AV75" s="489">
        <v>0</v>
      </c>
      <c r="AW75" s="489">
        <v>0</v>
      </c>
      <c r="AX75" s="489">
        <v>0</v>
      </c>
      <c r="AY75" s="489">
        <v>0</v>
      </c>
      <c r="AZ75" s="489">
        <v>0</v>
      </c>
      <c r="BA75" s="489">
        <v>0</v>
      </c>
      <c r="BB75" s="489">
        <v>0</v>
      </c>
      <c r="BC75" s="489">
        <v>0</v>
      </c>
      <c r="BD75" s="561"/>
      <c r="BE75" s="561"/>
      <c r="BF75" s="489">
        <f t="shared" ref="BF75:BQ90" si="64">SUMIFS($R75:$BC75,$R$3:$BC$3,BF$3)</f>
        <v>0</v>
      </c>
      <c r="BG75" s="489">
        <f t="shared" si="64"/>
        <v>0</v>
      </c>
      <c r="BH75" s="489">
        <f t="shared" si="64"/>
        <v>0</v>
      </c>
      <c r="BI75" s="489">
        <f t="shared" si="64"/>
        <v>0</v>
      </c>
      <c r="BJ75" s="489">
        <f t="shared" si="64"/>
        <v>0</v>
      </c>
      <c r="BK75" s="489">
        <f t="shared" si="64"/>
        <v>0</v>
      </c>
      <c r="BL75" s="489">
        <f t="shared" si="64"/>
        <v>0</v>
      </c>
      <c r="BM75" s="489">
        <f t="shared" si="64"/>
        <v>0</v>
      </c>
      <c r="BN75" s="489">
        <f t="shared" si="64"/>
        <v>0</v>
      </c>
      <c r="BO75" s="489">
        <f t="shared" si="64"/>
        <v>0</v>
      </c>
      <c r="BP75" s="489">
        <f t="shared" si="64"/>
        <v>0</v>
      </c>
      <c r="BQ75" s="489">
        <f t="shared" si="64"/>
        <v>0</v>
      </c>
    </row>
    <row r="76" spans="1:69">
      <c r="A76" t="s">
        <v>724</v>
      </c>
      <c r="B76" s="504"/>
      <c r="C76" s="487" t="s">
        <v>812</v>
      </c>
      <c r="D76" s="486"/>
      <c r="E76" s="487" t="s">
        <v>335</v>
      </c>
      <c r="F76" s="488">
        <v>6321</v>
      </c>
      <c r="G76" s="486" t="s">
        <v>585</v>
      </c>
      <c r="H76" s="489">
        <f t="shared" si="58"/>
        <v>0</v>
      </c>
      <c r="I76" s="490" t="e">
        <f t="shared" si="59"/>
        <v>#DIV/0!</v>
      </c>
      <c r="K76" s="489">
        <f t="shared" si="60"/>
        <v>0</v>
      </c>
      <c r="L76" s="490" t="e">
        <f t="shared" si="61"/>
        <v>#DIV/0!</v>
      </c>
      <c r="M76" s="489">
        <f t="shared" si="60"/>
        <v>0</v>
      </c>
      <c r="N76" s="490" t="e">
        <f t="shared" si="62"/>
        <v>#DIV/0!</v>
      </c>
      <c r="O76" s="489">
        <f t="shared" si="60"/>
        <v>0</v>
      </c>
      <c r="P76" s="490" t="e">
        <f t="shared" si="63"/>
        <v>#DIV/0!</v>
      </c>
      <c r="Q76" s="561"/>
      <c r="R76" s="489">
        <v>0</v>
      </c>
      <c r="S76" s="489">
        <v>0</v>
      </c>
      <c r="T76" s="489">
        <v>0</v>
      </c>
      <c r="U76" s="489">
        <v>0</v>
      </c>
      <c r="V76" s="489">
        <v>0</v>
      </c>
      <c r="W76" s="489">
        <v>0</v>
      </c>
      <c r="X76" s="489">
        <v>0</v>
      </c>
      <c r="Y76" s="489">
        <v>0</v>
      </c>
      <c r="Z76" s="489">
        <v>0</v>
      </c>
      <c r="AA76" s="489">
        <v>0</v>
      </c>
      <c r="AB76" s="489">
        <v>0</v>
      </c>
      <c r="AC76" s="489">
        <v>0</v>
      </c>
      <c r="AD76" s="561"/>
      <c r="AE76" s="489">
        <v>0</v>
      </c>
      <c r="AF76" s="489">
        <v>0</v>
      </c>
      <c r="AG76" s="489">
        <v>0</v>
      </c>
      <c r="AH76" s="489">
        <v>0</v>
      </c>
      <c r="AI76" s="489">
        <v>0</v>
      </c>
      <c r="AJ76" s="489">
        <v>0</v>
      </c>
      <c r="AK76" s="489">
        <v>0</v>
      </c>
      <c r="AL76" s="489">
        <v>0</v>
      </c>
      <c r="AM76" s="489">
        <v>0</v>
      </c>
      <c r="AN76" s="489">
        <v>0</v>
      </c>
      <c r="AO76" s="489">
        <v>0</v>
      </c>
      <c r="AP76" s="489">
        <v>0</v>
      </c>
      <c r="AQ76" s="561"/>
      <c r="AR76" s="489">
        <v>0</v>
      </c>
      <c r="AS76" s="489">
        <v>0</v>
      </c>
      <c r="AT76" s="489">
        <v>0</v>
      </c>
      <c r="AU76" s="489">
        <v>0</v>
      </c>
      <c r="AV76" s="489">
        <v>0</v>
      </c>
      <c r="AW76" s="489">
        <v>0</v>
      </c>
      <c r="AX76" s="489">
        <v>0</v>
      </c>
      <c r="AY76" s="489">
        <v>0</v>
      </c>
      <c r="AZ76" s="489">
        <v>0</v>
      </c>
      <c r="BA76" s="489">
        <v>0</v>
      </c>
      <c r="BB76" s="489">
        <v>0</v>
      </c>
      <c r="BC76" s="489">
        <v>0</v>
      </c>
      <c r="BD76" s="561"/>
      <c r="BE76" s="561"/>
      <c r="BF76" s="489">
        <f t="shared" si="64"/>
        <v>0</v>
      </c>
      <c r="BG76" s="489">
        <f t="shared" si="64"/>
        <v>0</v>
      </c>
      <c r="BH76" s="489">
        <f t="shared" si="64"/>
        <v>0</v>
      </c>
      <c r="BI76" s="489">
        <f t="shared" si="64"/>
        <v>0</v>
      </c>
      <c r="BJ76" s="489">
        <f t="shared" si="64"/>
        <v>0</v>
      </c>
      <c r="BK76" s="489">
        <f t="shared" si="64"/>
        <v>0</v>
      </c>
      <c r="BL76" s="489">
        <f t="shared" si="64"/>
        <v>0</v>
      </c>
      <c r="BM76" s="489">
        <f t="shared" si="64"/>
        <v>0</v>
      </c>
      <c r="BN76" s="489">
        <f t="shared" si="64"/>
        <v>0</v>
      </c>
      <c r="BO76" s="489">
        <f t="shared" si="64"/>
        <v>0</v>
      </c>
      <c r="BP76" s="489">
        <f t="shared" si="64"/>
        <v>0</v>
      </c>
      <c r="BQ76" s="489">
        <f t="shared" si="64"/>
        <v>0</v>
      </c>
    </row>
    <row r="77" spans="1:69">
      <c r="A77" t="s">
        <v>724</v>
      </c>
      <c r="B77" s="498">
        <v>10</v>
      </c>
      <c r="C77" s="499" t="s">
        <v>812</v>
      </c>
      <c r="D77" s="500" t="s">
        <v>766</v>
      </c>
      <c r="E77" s="499"/>
      <c r="F77" s="501"/>
      <c r="G77" s="500"/>
      <c r="H77" s="502">
        <f t="shared" si="58"/>
        <v>0</v>
      </c>
      <c r="I77" s="503" t="e">
        <f t="shared" si="59"/>
        <v>#DIV/0!</v>
      </c>
      <c r="K77" s="502">
        <f t="shared" si="60"/>
        <v>0</v>
      </c>
      <c r="L77" s="503" t="e">
        <f t="shared" si="61"/>
        <v>#DIV/0!</v>
      </c>
      <c r="M77" s="502">
        <f t="shared" si="60"/>
        <v>0</v>
      </c>
      <c r="N77" s="503" t="e">
        <f t="shared" si="62"/>
        <v>#DIV/0!</v>
      </c>
      <c r="O77" s="502">
        <f t="shared" si="60"/>
        <v>0</v>
      </c>
      <c r="P77" s="503" t="e">
        <f t="shared" si="63"/>
        <v>#DIV/0!</v>
      </c>
      <c r="Q77" s="562"/>
      <c r="R77" s="502">
        <f>SUBTOTAL(9,R78:R79)</f>
        <v>0</v>
      </c>
      <c r="S77" s="502">
        <f t="shared" ref="S77:AC77" si="65">SUBTOTAL(9,S78:S79)</f>
        <v>0</v>
      </c>
      <c r="T77" s="502">
        <f t="shared" si="65"/>
        <v>0</v>
      </c>
      <c r="U77" s="502">
        <f t="shared" si="65"/>
        <v>0</v>
      </c>
      <c r="V77" s="502">
        <f t="shared" si="65"/>
        <v>0</v>
      </c>
      <c r="W77" s="502">
        <f t="shared" si="65"/>
        <v>0</v>
      </c>
      <c r="X77" s="502">
        <f t="shared" si="65"/>
        <v>0</v>
      </c>
      <c r="Y77" s="502">
        <f t="shared" si="65"/>
        <v>0</v>
      </c>
      <c r="Z77" s="502">
        <f t="shared" si="65"/>
        <v>0</v>
      </c>
      <c r="AA77" s="502">
        <f t="shared" si="65"/>
        <v>0</v>
      </c>
      <c r="AB77" s="502">
        <f t="shared" si="65"/>
        <v>0</v>
      </c>
      <c r="AC77" s="502">
        <f t="shared" si="65"/>
        <v>0</v>
      </c>
      <c r="AD77" s="562"/>
      <c r="AE77" s="502">
        <f>SUBTOTAL(9,AE78:AE79)</f>
        <v>0</v>
      </c>
      <c r="AF77" s="502">
        <f t="shared" ref="AF77:AP77" si="66">SUBTOTAL(9,AF78:AF79)</f>
        <v>0</v>
      </c>
      <c r="AG77" s="502">
        <f t="shared" si="66"/>
        <v>0</v>
      </c>
      <c r="AH77" s="502">
        <f t="shared" si="66"/>
        <v>0</v>
      </c>
      <c r="AI77" s="502">
        <f t="shared" si="66"/>
        <v>0</v>
      </c>
      <c r="AJ77" s="502">
        <f t="shared" si="66"/>
        <v>0</v>
      </c>
      <c r="AK77" s="502">
        <f t="shared" si="66"/>
        <v>0</v>
      </c>
      <c r="AL77" s="502">
        <f t="shared" si="66"/>
        <v>0</v>
      </c>
      <c r="AM77" s="502">
        <f t="shared" si="66"/>
        <v>0</v>
      </c>
      <c r="AN77" s="502">
        <f t="shared" si="66"/>
        <v>0</v>
      </c>
      <c r="AO77" s="502">
        <f t="shared" si="66"/>
        <v>0</v>
      </c>
      <c r="AP77" s="502">
        <f t="shared" si="66"/>
        <v>0</v>
      </c>
      <c r="AQ77" s="562"/>
      <c r="AR77" s="502">
        <f>SUBTOTAL(9,AR78:AR79)</f>
        <v>0</v>
      </c>
      <c r="AS77" s="502">
        <f t="shared" ref="AS77:BC77" si="67">SUBTOTAL(9,AS78:AS79)</f>
        <v>0</v>
      </c>
      <c r="AT77" s="502">
        <f t="shared" si="67"/>
        <v>0</v>
      </c>
      <c r="AU77" s="502">
        <f t="shared" si="67"/>
        <v>0</v>
      </c>
      <c r="AV77" s="502">
        <f t="shared" si="67"/>
        <v>0</v>
      </c>
      <c r="AW77" s="502">
        <f t="shared" si="67"/>
        <v>0</v>
      </c>
      <c r="AX77" s="502">
        <f t="shared" si="67"/>
        <v>0</v>
      </c>
      <c r="AY77" s="502">
        <f t="shared" si="67"/>
        <v>0</v>
      </c>
      <c r="AZ77" s="502">
        <f t="shared" si="67"/>
        <v>0</v>
      </c>
      <c r="BA77" s="502">
        <f t="shared" si="67"/>
        <v>0</v>
      </c>
      <c r="BB77" s="502">
        <f t="shared" si="67"/>
        <v>0</v>
      </c>
      <c r="BC77" s="502">
        <f t="shared" si="67"/>
        <v>0</v>
      </c>
      <c r="BD77" s="562"/>
      <c r="BE77" s="562"/>
      <c r="BF77" s="502">
        <f t="shared" si="64"/>
        <v>0</v>
      </c>
      <c r="BG77" s="502">
        <f t="shared" si="64"/>
        <v>0</v>
      </c>
      <c r="BH77" s="502">
        <f t="shared" si="64"/>
        <v>0</v>
      </c>
      <c r="BI77" s="502">
        <f t="shared" si="64"/>
        <v>0</v>
      </c>
      <c r="BJ77" s="502">
        <f t="shared" si="64"/>
        <v>0</v>
      </c>
      <c r="BK77" s="502">
        <f t="shared" si="64"/>
        <v>0</v>
      </c>
      <c r="BL77" s="502">
        <f t="shared" si="64"/>
        <v>0</v>
      </c>
      <c r="BM77" s="502">
        <f t="shared" si="64"/>
        <v>0</v>
      </c>
      <c r="BN77" s="502">
        <f t="shared" si="64"/>
        <v>0</v>
      </c>
      <c r="BO77" s="502">
        <f t="shared" si="64"/>
        <v>0</v>
      </c>
      <c r="BP77" s="502">
        <f t="shared" si="64"/>
        <v>0</v>
      </c>
      <c r="BQ77" s="502">
        <f t="shared" si="64"/>
        <v>0</v>
      </c>
    </row>
    <row r="78" spans="1:69">
      <c r="A78" t="s">
        <v>724</v>
      </c>
      <c r="B78" s="504"/>
      <c r="C78" s="487" t="s">
        <v>812</v>
      </c>
      <c r="D78" s="486"/>
      <c r="E78" s="487" t="s">
        <v>754</v>
      </c>
      <c r="F78" s="488">
        <v>5311</v>
      </c>
      <c r="G78" s="486" t="s">
        <v>565</v>
      </c>
      <c r="H78" s="489">
        <f t="shared" si="58"/>
        <v>0</v>
      </c>
      <c r="I78" s="490" t="e">
        <f t="shared" si="59"/>
        <v>#DIV/0!</v>
      </c>
      <c r="K78" s="489">
        <f t="shared" si="60"/>
        <v>0</v>
      </c>
      <c r="L78" s="490" t="e">
        <f t="shared" si="61"/>
        <v>#DIV/0!</v>
      </c>
      <c r="M78" s="489">
        <f t="shared" si="60"/>
        <v>0</v>
      </c>
      <c r="N78" s="490" t="e">
        <f t="shared" si="62"/>
        <v>#DIV/0!</v>
      </c>
      <c r="O78" s="489">
        <f t="shared" si="60"/>
        <v>0</v>
      </c>
      <c r="P78" s="490" t="e">
        <f t="shared" si="63"/>
        <v>#DIV/0!</v>
      </c>
      <c r="Q78" s="561"/>
      <c r="R78" s="489">
        <v>0</v>
      </c>
      <c r="S78" s="489">
        <v>0</v>
      </c>
      <c r="T78" s="489">
        <v>0</v>
      </c>
      <c r="U78" s="489">
        <v>0</v>
      </c>
      <c r="V78" s="489">
        <v>0</v>
      </c>
      <c r="W78" s="489">
        <v>0</v>
      </c>
      <c r="X78" s="489">
        <v>0</v>
      </c>
      <c r="Y78" s="489">
        <v>0</v>
      </c>
      <c r="Z78" s="489">
        <v>0</v>
      </c>
      <c r="AA78" s="489">
        <v>0</v>
      </c>
      <c r="AB78" s="489">
        <v>0</v>
      </c>
      <c r="AC78" s="489">
        <v>0</v>
      </c>
      <c r="AD78" s="561"/>
      <c r="AE78" s="489">
        <v>0</v>
      </c>
      <c r="AF78" s="489">
        <v>0</v>
      </c>
      <c r="AG78" s="489">
        <v>0</v>
      </c>
      <c r="AH78" s="489">
        <v>0</v>
      </c>
      <c r="AI78" s="489">
        <v>0</v>
      </c>
      <c r="AJ78" s="489">
        <v>0</v>
      </c>
      <c r="AK78" s="489">
        <v>0</v>
      </c>
      <c r="AL78" s="489">
        <v>0</v>
      </c>
      <c r="AM78" s="489">
        <v>0</v>
      </c>
      <c r="AN78" s="489">
        <v>0</v>
      </c>
      <c r="AO78" s="489">
        <v>0</v>
      </c>
      <c r="AP78" s="489">
        <v>0</v>
      </c>
      <c r="AQ78" s="561"/>
      <c r="AR78" s="489">
        <v>0</v>
      </c>
      <c r="AS78" s="489">
        <v>0</v>
      </c>
      <c r="AT78" s="489">
        <v>0</v>
      </c>
      <c r="AU78" s="489">
        <v>0</v>
      </c>
      <c r="AV78" s="489">
        <v>0</v>
      </c>
      <c r="AW78" s="489">
        <v>0</v>
      </c>
      <c r="AX78" s="489">
        <v>0</v>
      </c>
      <c r="AY78" s="489">
        <v>0</v>
      </c>
      <c r="AZ78" s="489">
        <v>0</v>
      </c>
      <c r="BA78" s="489">
        <v>0</v>
      </c>
      <c r="BB78" s="489">
        <v>0</v>
      </c>
      <c r="BC78" s="489">
        <v>0</v>
      </c>
      <c r="BD78" s="561"/>
      <c r="BE78" s="561"/>
      <c r="BF78" s="489">
        <f t="shared" si="64"/>
        <v>0</v>
      </c>
      <c r="BG78" s="489">
        <f t="shared" si="64"/>
        <v>0</v>
      </c>
      <c r="BH78" s="489">
        <f t="shared" si="64"/>
        <v>0</v>
      </c>
      <c r="BI78" s="489">
        <f t="shared" si="64"/>
        <v>0</v>
      </c>
      <c r="BJ78" s="489">
        <f t="shared" si="64"/>
        <v>0</v>
      </c>
      <c r="BK78" s="489">
        <f t="shared" si="64"/>
        <v>0</v>
      </c>
      <c r="BL78" s="489">
        <f t="shared" si="64"/>
        <v>0</v>
      </c>
      <c r="BM78" s="489">
        <f t="shared" si="64"/>
        <v>0</v>
      </c>
      <c r="BN78" s="489">
        <f t="shared" si="64"/>
        <v>0</v>
      </c>
      <c r="BO78" s="489">
        <f t="shared" si="64"/>
        <v>0</v>
      </c>
      <c r="BP78" s="489">
        <f t="shared" si="64"/>
        <v>0</v>
      </c>
      <c r="BQ78" s="489">
        <f t="shared" si="64"/>
        <v>0</v>
      </c>
    </row>
    <row r="79" spans="1:69">
      <c r="A79" t="s">
        <v>724</v>
      </c>
      <c r="B79" s="505"/>
      <c r="C79" s="492" t="s">
        <v>812</v>
      </c>
      <c r="D79" s="493"/>
      <c r="E79" s="492" t="s">
        <v>335</v>
      </c>
      <c r="F79" s="494">
        <v>6325</v>
      </c>
      <c r="G79" s="493" t="s">
        <v>610</v>
      </c>
      <c r="H79" s="495">
        <f t="shared" si="58"/>
        <v>0</v>
      </c>
      <c r="I79" s="496" t="e">
        <f t="shared" si="59"/>
        <v>#DIV/0!</v>
      </c>
      <c r="K79" s="495">
        <f t="shared" si="60"/>
        <v>0</v>
      </c>
      <c r="L79" s="496" t="e">
        <f t="shared" si="61"/>
        <v>#DIV/0!</v>
      </c>
      <c r="M79" s="495">
        <f t="shared" si="60"/>
        <v>0</v>
      </c>
      <c r="N79" s="496" t="e">
        <f t="shared" si="62"/>
        <v>#DIV/0!</v>
      </c>
      <c r="O79" s="495">
        <f t="shared" si="60"/>
        <v>0</v>
      </c>
      <c r="P79" s="496" t="e">
        <f t="shared" si="63"/>
        <v>#DIV/0!</v>
      </c>
      <c r="Q79" s="561"/>
      <c r="R79" s="495">
        <v>0</v>
      </c>
      <c r="S79" s="495">
        <v>0</v>
      </c>
      <c r="T79" s="495">
        <v>0</v>
      </c>
      <c r="U79" s="495">
        <v>0</v>
      </c>
      <c r="V79" s="495">
        <v>0</v>
      </c>
      <c r="W79" s="495">
        <v>0</v>
      </c>
      <c r="X79" s="495">
        <v>0</v>
      </c>
      <c r="Y79" s="495">
        <v>0</v>
      </c>
      <c r="Z79" s="495">
        <v>0</v>
      </c>
      <c r="AA79" s="495">
        <v>0</v>
      </c>
      <c r="AB79" s="495">
        <v>0</v>
      </c>
      <c r="AC79" s="495">
        <v>0</v>
      </c>
      <c r="AD79" s="561"/>
      <c r="AE79" s="495">
        <v>0</v>
      </c>
      <c r="AF79" s="495">
        <v>0</v>
      </c>
      <c r="AG79" s="495">
        <v>0</v>
      </c>
      <c r="AH79" s="495">
        <v>0</v>
      </c>
      <c r="AI79" s="495">
        <v>0</v>
      </c>
      <c r="AJ79" s="495">
        <v>0</v>
      </c>
      <c r="AK79" s="495">
        <v>0</v>
      </c>
      <c r="AL79" s="495">
        <v>0</v>
      </c>
      <c r="AM79" s="495">
        <v>0</v>
      </c>
      <c r="AN79" s="495">
        <v>0</v>
      </c>
      <c r="AO79" s="495">
        <v>0</v>
      </c>
      <c r="AP79" s="495">
        <v>0</v>
      </c>
      <c r="AQ79" s="561"/>
      <c r="AR79" s="495">
        <v>0</v>
      </c>
      <c r="AS79" s="495">
        <v>0</v>
      </c>
      <c r="AT79" s="495">
        <v>0</v>
      </c>
      <c r="AU79" s="495">
        <v>0</v>
      </c>
      <c r="AV79" s="495">
        <v>0</v>
      </c>
      <c r="AW79" s="495">
        <v>0</v>
      </c>
      <c r="AX79" s="495">
        <v>0</v>
      </c>
      <c r="AY79" s="495">
        <v>0</v>
      </c>
      <c r="AZ79" s="495">
        <v>0</v>
      </c>
      <c r="BA79" s="495">
        <v>0</v>
      </c>
      <c r="BB79" s="495">
        <v>0</v>
      </c>
      <c r="BC79" s="495">
        <v>0</v>
      </c>
      <c r="BD79" s="561"/>
      <c r="BE79" s="561"/>
      <c r="BF79" s="495">
        <f t="shared" si="64"/>
        <v>0</v>
      </c>
      <c r="BG79" s="495">
        <f t="shared" si="64"/>
        <v>0</v>
      </c>
      <c r="BH79" s="495">
        <f t="shared" si="64"/>
        <v>0</v>
      </c>
      <c r="BI79" s="495">
        <f t="shared" si="64"/>
        <v>0</v>
      </c>
      <c r="BJ79" s="495">
        <f t="shared" si="64"/>
        <v>0</v>
      </c>
      <c r="BK79" s="495">
        <f t="shared" si="64"/>
        <v>0</v>
      </c>
      <c r="BL79" s="495">
        <f t="shared" si="64"/>
        <v>0</v>
      </c>
      <c r="BM79" s="495">
        <f t="shared" si="64"/>
        <v>0</v>
      </c>
      <c r="BN79" s="495">
        <f t="shared" si="64"/>
        <v>0</v>
      </c>
      <c r="BO79" s="495">
        <f t="shared" si="64"/>
        <v>0</v>
      </c>
      <c r="BP79" s="495">
        <f t="shared" si="64"/>
        <v>0</v>
      </c>
      <c r="BQ79" s="495">
        <f t="shared" si="64"/>
        <v>0</v>
      </c>
    </row>
    <row r="80" spans="1:69">
      <c r="A80" t="s">
        <v>726</v>
      </c>
      <c r="B80" s="506">
        <v>11</v>
      </c>
      <c r="C80" s="507" t="s">
        <v>813</v>
      </c>
      <c r="D80" s="500" t="s">
        <v>726</v>
      </c>
      <c r="E80" s="499"/>
      <c r="F80" s="501"/>
      <c r="G80" s="500"/>
      <c r="H80" s="502">
        <f t="shared" si="58"/>
        <v>0</v>
      </c>
      <c r="I80" s="503" t="e">
        <f t="shared" si="59"/>
        <v>#DIV/0!</v>
      </c>
      <c r="K80" s="502">
        <f t="shared" si="60"/>
        <v>0</v>
      </c>
      <c r="L80" s="503" t="e">
        <f t="shared" si="61"/>
        <v>#DIV/0!</v>
      </c>
      <c r="M80" s="502">
        <f t="shared" si="60"/>
        <v>0</v>
      </c>
      <c r="N80" s="503" t="e">
        <f t="shared" si="62"/>
        <v>#DIV/0!</v>
      </c>
      <c r="O80" s="502">
        <f t="shared" si="60"/>
        <v>0</v>
      </c>
      <c r="P80" s="503" t="e">
        <f t="shared" si="63"/>
        <v>#DIV/0!</v>
      </c>
      <c r="Q80" s="562"/>
      <c r="R80" s="502">
        <f>SUBTOTAL(9,R81:R85)</f>
        <v>0</v>
      </c>
      <c r="S80" s="502">
        <f t="shared" ref="S80:AC80" si="68">SUBTOTAL(9,S81:S85)</f>
        <v>0</v>
      </c>
      <c r="T80" s="502">
        <f t="shared" si="68"/>
        <v>0</v>
      </c>
      <c r="U80" s="502">
        <f t="shared" si="68"/>
        <v>0</v>
      </c>
      <c r="V80" s="502">
        <f t="shared" si="68"/>
        <v>0</v>
      </c>
      <c r="W80" s="502">
        <f t="shared" si="68"/>
        <v>0</v>
      </c>
      <c r="X80" s="502">
        <f t="shared" si="68"/>
        <v>0</v>
      </c>
      <c r="Y80" s="502">
        <f t="shared" si="68"/>
        <v>0</v>
      </c>
      <c r="Z80" s="502">
        <f t="shared" si="68"/>
        <v>0</v>
      </c>
      <c r="AA80" s="502">
        <f t="shared" si="68"/>
        <v>0</v>
      </c>
      <c r="AB80" s="502">
        <f t="shared" si="68"/>
        <v>0</v>
      </c>
      <c r="AC80" s="502">
        <f t="shared" si="68"/>
        <v>0</v>
      </c>
      <c r="AD80" s="562"/>
      <c r="AE80" s="502">
        <f>SUBTOTAL(9,AE81:AE85)</f>
        <v>0</v>
      </c>
      <c r="AF80" s="502">
        <f t="shared" ref="AF80:AP80" si="69">SUBTOTAL(9,AF81:AF85)</f>
        <v>0</v>
      </c>
      <c r="AG80" s="502">
        <f t="shared" si="69"/>
        <v>0</v>
      </c>
      <c r="AH80" s="502">
        <f t="shared" si="69"/>
        <v>0</v>
      </c>
      <c r="AI80" s="502">
        <f t="shared" si="69"/>
        <v>0</v>
      </c>
      <c r="AJ80" s="502">
        <f t="shared" si="69"/>
        <v>0</v>
      </c>
      <c r="AK80" s="502">
        <f t="shared" si="69"/>
        <v>0</v>
      </c>
      <c r="AL80" s="502">
        <f t="shared" si="69"/>
        <v>0</v>
      </c>
      <c r="AM80" s="502">
        <f t="shared" si="69"/>
        <v>0</v>
      </c>
      <c r="AN80" s="502">
        <f t="shared" si="69"/>
        <v>0</v>
      </c>
      <c r="AO80" s="502">
        <f t="shared" si="69"/>
        <v>0</v>
      </c>
      <c r="AP80" s="502">
        <f t="shared" si="69"/>
        <v>0</v>
      </c>
      <c r="AQ80" s="562"/>
      <c r="AR80" s="502">
        <f>SUBTOTAL(9,AR81:AR85)</f>
        <v>0</v>
      </c>
      <c r="AS80" s="502">
        <f t="shared" ref="AS80:BC80" si="70">SUBTOTAL(9,AS81:AS85)</f>
        <v>0</v>
      </c>
      <c r="AT80" s="502">
        <f t="shared" si="70"/>
        <v>0</v>
      </c>
      <c r="AU80" s="502">
        <f t="shared" si="70"/>
        <v>0</v>
      </c>
      <c r="AV80" s="502">
        <f t="shared" si="70"/>
        <v>0</v>
      </c>
      <c r="AW80" s="502">
        <f t="shared" si="70"/>
        <v>0</v>
      </c>
      <c r="AX80" s="502">
        <f t="shared" si="70"/>
        <v>0</v>
      </c>
      <c r="AY80" s="502">
        <f t="shared" si="70"/>
        <v>0</v>
      </c>
      <c r="AZ80" s="502">
        <f t="shared" si="70"/>
        <v>0</v>
      </c>
      <c r="BA80" s="502">
        <f t="shared" si="70"/>
        <v>0</v>
      </c>
      <c r="BB80" s="502">
        <f t="shared" si="70"/>
        <v>0</v>
      </c>
      <c r="BC80" s="502">
        <f t="shared" si="70"/>
        <v>0</v>
      </c>
      <c r="BD80" s="562"/>
      <c r="BE80" s="562"/>
      <c r="BF80" s="502">
        <f t="shared" si="64"/>
        <v>0</v>
      </c>
      <c r="BG80" s="502">
        <f t="shared" si="64"/>
        <v>0</v>
      </c>
      <c r="BH80" s="502">
        <f t="shared" si="64"/>
        <v>0</v>
      </c>
      <c r="BI80" s="502">
        <f t="shared" si="64"/>
        <v>0</v>
      </c>
      <c r="BJ80" s="502">
        <f t="shared" si="64"/>
        <v>0</v>
      </c>
      <c r="BK80" s="502">
        <f t="shared" si="64"/>
        <v>0</v>
      </c>
      <c r="BL80" s="502">
        <f t="shared" si="64"/>
        <v>0</v>
      </c>
      <c r="BM80" s="502">
        <f t="shared" si="64"/>
        <v>0</v>
      </c>
      <c r="BN80" s="502">
        <f t="shared" si="64"/>
        <v>0</v>
      </c>
      <c r="BO80" s="502">
        <f t="shared" si="64"/>
        <v>0</v>
      </c>
      <c r="BP80" s="502">
        <f t="shared" si="64"/>
        <v>0</v>
      </c>
      <c r="BQ80" s="502">
        <f t="shared" si="64"/>
        <v>0</v>
      </c>
    </row>
    <row r="81" spans="1:69">
      <c r="A81" t="s">
        <v>726</v>
      </c>
      <c r="B81" s="484"/>
      <c r="C81" s="485" t="s">
        <v>813</v>
      </c>
      <c r="D81" s="486"/>
      <c r="E81" s="487" t="s">
        <v>755</v>
      </c>
      <c r="F81" s="488">
        <v>5330</v>
      </c>
      <c r="G81" s="486" t="s">
        <v>598</v>
      </c>
      <c r="H81" s="489">
        <f t="shared" si="58"/>
        <v>0</v>
      </c>
      <c r="I81" s="490" t="e">
        <f t="shared" si="59"/>
        <v>#DIV/0!</v>
      </c>
      <c r="K81" s="489">
        <f t="shared" si="60"/>
        <v>0</v>
      </c>
      <c r="L81" s="490" t="e">
        <f t="shared" si="61"/>
        <v>#DIV/0!</v>
      </c>
      <c r="M81" s="489">
        <f t="shared" si="60"/>
        <v>0</v>
      </c>
      <c r="N81" s="490" t="e">
        <f t="shared" si="62"/>
        <v>#DIV/0!</v>
      </c>
      <c r="O81" s="489">
        <f t="shared" si="60"/>
        <v>0</v>
      </c>
      <c r="P81" s="490" t="e">
        <f t="shared" si="63"/>
        <v>#DIV/0!</v>
      </c>
      <c r="Q81" s="561"/>
      <c r="R81" s="489">
        <v>0</v>
      </c>
      <c r="S81" s="489">
        <v>0</v>
      </c>
      <c r="T81" s="489">
        <v>0</v>
      </c>
      <c r="U81" s="489">
        <v>0</v>
      </c>
      <c r="V81" s="489">
        <v>0</v>
      </c>
      <c r="W81" s="489">
        <v>0</v>
      </c>
      <c r="X81" s="489">
        <v>0</v>
      </c>
      <c r="Y81" s="489">
        <v>0</v>
      </c>
      <c r="Z81" s="489">
        <v>0</v>
      </c>
      <c r="AA81" s="489">
        <v>0</v>
      </c>
      <c r="AB81" s="489">
        <v>0</v>
      </c>
      <c r="AC81" s="489">
        <v>0</v>
      </c>
      <c r="AD81" s="561"/>
      <c r="AE81" s="489">
        <v>0</v>
      </c>
      <c r="AF81" s="489">
        <v>0</v>
      </c>
      <c r="AG81" s="489">
        <v>0</v>
      </c>
      <c r="AH81" s="489">
        <v>0</v>
      </c>
      <c r="AI81" s="489">
        <v>0</v>
      </c>
      <c r="AJ81" s="489">
        <v>0</v>
      </c>
      <c r="AK81" s="489">
        <v>0</v>
      </c>
      <c r="AL81" s="489">
        <v>0</v>
      </c>
      <c r="AM81" s="489">
        <v>0</v>
      </c>
      <c r="AN81" s="489">
        <v>0</v>
      </c>
      <c r="AO81" s="489">
        <v>0</v>
      </c>
      <c r="AP81" s="489">
        <v>0</v>
      </c>
      <c r="AQ81" s="561"/>
      <c r="AR81" s="489">
        <v>0</v>
      </c>
      <c r="AS81" s="489">
        <v>0</v>
      </c>
      <c r="AT81" s="489">
        <v>0</v>
      </c>
      <c r="AU81" s="489">
        <v>0</v>
      </c>
      <c r="AV81" s="489">
        <v>0</v>
      </c>
      <c r="AW81" s="489">
        <v>0</v>
      </c>
      <c r="AX81" s="489">
        <v>0</v>
      </c>
      <c r="AY81" s="489">
        <v>0</v>
      </c>
      <c r="AZ81" s="489">
        <v>0</v>
      </c>
      <c r="BA81" s="489">
        <v>0</v>
      </c>
      <c r="BB81" s="489">
        <v>0</v>
      </c>
      <c r="BC81" s="489">
        <v>0</v>
      </c>
      <c r="BD81" s="561"/>
      <c r="BE81" s="561"/>
      <c r="BF81" s="489">
        <f t="shared" si="64"/>
        <v>0</v>
      </c>
      <c r="BG81" s="489">
        <f t="shared" si="64"/>
        <v>0</v>
      </c>
      <c r="BH81" s="489">
        <f t="shared" si="64"/>
        <v>0</v>
      </c>
      <c r="BI81" s="489">
        <f t="shared" si="64"/>
        <v>0</v>
      </c>
      <c r="BJ81" s="489">
        <f t="shared" si="64"/>
        <v>0</v>
      </c>
      <c r="BK81" s="489">
        <f t="shared" si="64"/>
        <v>0</v>
      </c>
      <c r="BL81" s="489">
        <f t="shared" si="64"/>
        <v>0</v>
      </c>
      <c r="BM81" s="489">
        <f t="shared" si="64"/>
        <v>0</v>
      </c>
      <c r="BN81" s="489">
        <f t="shared" si="64"/>
        <v>0</v>
      </c>
      <c r="BO81" s="489">
        <f t="shared" si="64"/>
        <v>0</v>
      </c>
      <c r="BP81" s="489">
        <f t="shared" si="64"/>
        <v>0</v>
      </c>
      <c r="BQ81" s="489">
        <f t="shared" si="64"/>
        <v>0</v>
      </c>
    </row>
    <row r="82" spans="1:69">
      <c r="A82" t="s">
        <v>726</v>
      </c>
      <c r="B82" s="484"/>
      <c r="C82" s="485" t="s">
        <v>813</v>
      </c>
      <c r="D82" s="486"/>
      <c r="E82" s="487" t="s">
        <v>335</v>
      </c>
      <c r="F82" s="488">
        <v>6321</v>
      </c>
      <c r="G82" s="486" t="s">
        <v>585</v>
      </c>
      <c r="H82" s="489">
        <f t="shared" si="58"/>
        <v>0</v>
      </c>
      <c r="I82" s="490" t="e">
        <f t="shared" si="59"/>
        <v>#DIV/0!</v>
      </c>
      <c r="K82" s="489">
        <f t="shared" si="60"/>
        <v>0</v>
      </c>
      <c r="L82" s="490" t="e">
        <f t="shared" si="61"/>
        <v>#DIV/0!</v>
      </c>
      <c r="M82" s="489">
        <f t="shared" si="60"/>
        <v>0</v>
      </c>
      <c r="N82" s="490" t="e">
        <f t="shared" si="62"/>
        <v>#DIV/0!</v>
      </c>
      <c r="O82" s="489">
        <f t="shared" si="60"/>
        <v>0</v>
      </c>
      <c r="P82" s="490" t="e">
        <f t="shared" si="63"/>
        <v>#DIV/0!</v>
      </c>
      <c r="Q82" s="561"/>
      <c r="R82" s="489">
        <v>0</v>
      </c>
      <c r="S82" s="489">
        <v>0</v>
      </c>
      <c r="T82" s="489">
        <v>0</v>
      </c>
      <c r="U82" s="489">
        <v>0</v>
      </c>
      <c r="V82" s="489">
        <v>0</v>
      </c>
      <c r="W82" s="489">
        <v>0</v>
      </c>
      <c r="X82" s="489">
        <v>0</v>
      </c>
      <c r="Y82" s="489">
        <v>0</v>
      </c>
      <c r="Z82" s="489">
        <v>0</v>
      </c>
      <c r="AA82" s="489">
        <v>0</v>
      </c>
      <c r="AB82" s="489">
        <v>0</v>
      </c>
      <c r="AC82" s="489">
        <v>0</v>
      </c>
      <c r="AD82" s="561"/>
      <c r="AE82" s="489">
        <v>0</v>
      </c>
      <c r="AF82" s="489">
        <v>0</v>
      </c>
      <c r="AG82" s="489">
        <v>0</v>
      </c>
      <c r="AH82" s="489">
        <v>0</v>
      </c>
      <c r="AI82" s="489">
        <v>0</v>
      </c>
      <c r="AJ82" s="489">
        <v>0</v>
      </c>
      <c r="AK82" s="489">
        <v>0</v>
      </c>
      <c r="AL82" s="489">
        <v>0</v>
      </c>
      <c r="AM82" s="489">
        <v>0</v>
      </c>
      <c r="AN82" s="489">
        <v>0</v>
      </c>
      <c r="AO82" s="489">
        <v>0</v>
      </c>
      <c r="AP82" s="489">
        <v>0</v>
      </c>
      <c r="AQ82" s="561"/>
      <c r="AR82" s="489">
        <v>0</v>
      </c>
      <c r="AS82" s="489">
        <v>0</v>
      </c>
      <c r="AT82" s="489">
        <v>0</v>
      </c>
      <c r="AU82" s="489">
        <v>0</v>
      </c>
      <c r="AV82" s="489">
        <v>0</v>
      </c>
      <c r="AW82" s="489">
        <v>0</v>
      </c>
      <c r="AX82" s="489">
        <v>0</v>
      </c>
      <c r="AY82" s="489">
        <v>0</v>
      </c>
      <c r="AZ82" s="489">
        <v>0</v>
      </c>
      <c r="BA82" s="489">
        <v>0</v>
      </c>
      <c r="BB82" s="489">
        <v>0</v>
      </c>
      <c r="BC82" s="489">
        <v>0</v>
      </c>
      <c r="BD82" s="561"/>
      <c r="BE82" s="561"/>
      <c r="BF82" s="489">
        <f t="shared" si="64"/>
        <v>0</v>
      </c>
      <c r="BG82" s="489">
        <f t="shared" si="64"/>
        <v>0</v>
      </c>
      <c r="BH82" s="489">
        <f t="shared" si="64"/>
        <v>0</v>
      </c>
      <c r="BI82" s="489">
        <f t="shared" si="64"/>
        <v>0</v>
      </c>
      <c r="BJ82" s="489">
        <f t="shared" si="64"/>
        <v>0</v>
      </c>
      <c r="BK82" s="489">
        <f t="shared" si="64"/>
        <v>0</v>
      </c>
      <c r="BL82" s="489">
        <f t="shared" si="64"/>
        <v>0</v>
      </c>
      <c r="BM82" s="489">
        <f t="shared" si="64"/>
        <v>0</v>
      </c>
      <c r="BN82" s="489">
        <f t="shared" si="64"/>
        <v>0</v>
      </c>
      <c r="BO82" s="489">
        <f t="shared" si="64"/>
        <v>0</v>
      </c>
      <c r="BP82" s="489">
        <f t="shared" si="64"/>
        <v>0</v>
      </c>
      <c r="BQ82" s="489">
        <f t="shared" si="64"/>
        <v>0</v>
      </c>
    </row>
    <row r="83" spans="1:69">
      <c r="A83" t="s">
        <v>726</v>
      </c>
      <c r="B83" s="484"/>
      <c r="C83" s="485" t="s">
        <v>813</v>
      </c>
      <c r="D83" s="486"/>
      <c r="E83" s="487" t="s">
        <v>335</v>
      </c>
      <c r="F83" s="488">
        <v>6327</v>
      </c>
      <c r="G83" s="486" t="s">
        <v>611</v>
      </c>
      <c r="H83" s="489">
        <f t="shared" si="58"/>
        <v>0</v>
      </c>
      <c r="I83" s="490" t="e">
        <f t="shared" si="59"/>
        <v>#DIV/0!</v>
      </c>
      <c r="K83" s="489">
        <f t="shared" si="60"/>
        <v>0</v>
      </c>
      <c r="L83" s="490" t="e">
        <f t="shared" si="61"/>
        <v>#DIV/0!</v>
      </c>
      <c r="M83" s="489">
        <f t="shared" si="60"/>
        <v>0</v>
      </c>
      <c r="N83" s="490" t="e">
        <f t="shared" si="62"/>
        <v>#DIV/0!</v>
      </c>
      <c r="O83" s="489">
        <f t="shared" si="60"/>
        <v>0</v>
      </c>
      <c r="P83" s="490" t="e">
        <f t="shared" si="63"/>
        <v>#DIV/0!</v>
      </c>
      <c r="Q83" s="561"/>
      <c r="R83" s="489">
        <v>0</v>
      </c>
      <c r="S83" s="489">
        <v>0</v>
      </c>
      <c r="T83" s="489">
        <v>0</v>
      </c>
      <c r="U83" s="489">
        <v>0</v>
      </c>
      <c r="V83" s="489">
        <v>0</v>
      </c>
      <c r="W83" s="489">
        <v>0</v>
      </c>
      <c r="X83" s="489">
        <v>0</v>
      </c>
      <c r="Y83" s="489">
        <v>0</v>
      </c>
      <c r="Z83" s="489">
        <v>0</v>
      </c>
      <c r="AA83" s="489">
        <v>0</v>
      </c>
      <c r="AB83" s="489">
        <v>0</v>
      </c>
      <c r="AC83" s="489">
        <v>0</v>
      </c>
      <c r="AD83" s="561"/>
      <c r="AE83" s="489">
        <v>0</v>
      </c>
      <c r="AF83" s="489">
        <v>0</v>
      </c>
      <c r="AG83" s="489">
        <v>0</v>
      </c>
      <c r="AH83" s="489">
        <v>0</v>
      </c>
      <c r="AI83" s="489">
        <v>0</v>
      </c>
      <c r="AJ83" s="489">
        <v>0</v>
      </c>
      <c r="AK83" s="489">
        <v>0</v>
      </c>
      <c r="AL83" s="489">
        <v>0</v>
      </c>
      <c r="AM83" s="489">
        <v>0</v>
      </c>
      <c r="AN83" s="489">
        <v>0</v>
      </c>
      <c r="AO83" s="489">
        <v>0</v>
      </c>
      <c r="AP83" s="489">
        <v>0</v>
      </c>
      <c r="AQ83" s="561"/>
      <c r="AR83" s="489">
        <v>0</v>
      </c>
      <c r="AS83" s="489">
        <v>0</v>
      </c>
      <c r="AT83" s="489">
        <v>0</v>
      </c>
      <c r="AU83" s="489">
        <v>0</v>
      </c>
      <c r="AV83" s="489">
        <v>0</v>
      </c>
      <c r="AW83" s="489">
        <v>0</v>
      </c>
      <c r="AX83" s="489">
        <v>0</v>
      </c>
      <c r="AY83" s="489">
        <v>0</v>
      </c>
      <c r="AZ83" s="489">
        <v>0</v>
      </c>
      <c r="BA83" s="489">
        <v>0</v>
      </c>
      <c r="BB83" s="489">
        <v>0</v>
      </c>
      <c r="BC83" s="489">
        <v>0</v>
      </c>
      <c r="BD83" s="561"/>
      <c r="BE83" s="561"/>
      <c r="BF83" s="489">
        <f t="shared" si="64"/>
        <v>0</v>
      </c>
      <c r="BG83" s="489">
        <f t="shared" si="64"/>
        <v>0</v>
      </c>
      <c r="BH83" s="489">
        <f t="shared" si="64"/>
        <v>0</v>
      </c>
      <c r="BI83" s="489">
        <f t="shared" si="64"/>
        <v>0</v>
      </c>
      <c r="BJ83" s="489">
        <f t="shared" si="64"/>
        <v>0</v>
      </c>
      <c r="BK83" s="489">
        <f t="shared" si="64"/>
        <v>0</v>
      </c>
      <c r="BL83" s="489">
        <f t="shared" si="64"/>
        <v>0</v>
      </c>
      <c r="BM83" s="489">
        <f t="shared" si="64"/>
        <v>0</v>
      </c>
      <c r="BN83" s="489">
        <f t="shared" si="64"/>
        <v>0</v>
      </c>
      <c r="BO83" s="489">
        <f t="shared" si="64"/>
        <v>0</v>
      </c>
      <c r="BP83" s="489">
        <f t="shared" si="64"/>
        <v>0</v>
      </c>
      <c r="BQ83" s="489">
        <f t="shared" si="64"/>
        <v>0</v>
      </c>
    </row>
    <row r="84" spans="1:69">
      <c r="A84" t="s">
        <v>726</v>
      </c>
      <c r="B84" s="484"/>
      <c r="C84" s="485" t="s">
        <v>813</v>
      </c>
      <c r="D84" s="486"/>
      <c r="E84" s="487" t="s">
        <v>335</v>
      </c>
      <c r="F84" s="488">
        <v>6328</v>
      </c>
      <c r="G84" s="486" t="s">
        <v>612</v>
      </c>
      <c r="H84" s="489">
        <f t="shared" si="58"/>
        <v>0</v>
      </c>
      <c r="I84" s="490" t="e">
        <f t="shared" si="59"/>
        <v>#DIV/0!</v>
      </c>
      <c r="K84" s="489">
        <f t="shared" si="60"/>
        <v>0</v>
      </c>
      <c r="L84" s="490" t="e">
        <f t="shared" si="61"/>
        <v>#DIV/0!</v>
      </c>
      <c r="M84" s="489">
        <f t="shared" si="60"/>
        <v>0</v>
      </c>
      <c r="N84" s="490" t="e">
        <f t="shared" si="62"/>
        <v>#DIV/0!</v>
      </c>
      <c r="O84" s="489">
        <f t="shared" si="60"/>
        <v>0</v>
      </c>
      <c r="P84" s="490" t="e">
        <f t="shared" si="63"/>
        <v>#DIV/0!</v>
      </c>
      <c r="Q84" s="561"/>
      <c r="R84" s="489">
        <v>0</v>
      </c>
      <c r="S84" s="489">
        <v>0</v>
      </c>
      <c r="T84" s="489">
        <v>0</v>
      </c>
      <c r="U84" s="489">
        <v>0</v>
      </c>
      <c r="V84" s="489">
        <v>0</v>
      </c>
      <c r="W84" s="489">
        <v>0</v>
      </c>
      <c r="X84" s="489">
        <v>0</v>
      </c>
      <c r="Y84" s="489">
        <v>0</v>
      </c>
      <c r="Z84" s="489">
        <v>0</v>
      </c>
      <c r="AA84" s="489">
        <v>0</v>
      </c>
      <c r="AB84" s="489">
        <v>0</v>
      </c>
      <c r="AC84" s="489">
        <v>0</v>
      </c>
      <c r="AD84" s="561"/>
      <c r="AE84" s="489">
        <v>0</v>
      </c>
      <c r="AF84" s="489">
        <v>0</v>
      </c>
      <c r="AG84" s="489">
        <v>0</v>
      </c>
      <c r="AH84" s="489">
        <v>0</v>
      </c>
      <c r="AI84" s="489">
        <v>0</v>
      </c>
      <c r="AJ84" s="489">
        <v>0</v>
      </c>
      <c r="AK84" s="489">
        <v>0</v>
      </c>
      <c r="AL84" s="489">
        <v>0</v>
      </c>
      <c r="AM84" s="489">
        <v>0</v>
      </c>
      <c r="AN84" s="489">
        <v>0</v>
      </c>
      <c r="AO84" s="489">
        <v>0</v>
      </c>
      <c r="AP84" s="489">
        <v>0</v>
      </c>
      <c r="AQ84" s="561"/>
      <c r="AR84" s="489">
        <v>0</v>
      </c>
      <c r="AS84" s="489">
        <v>0</v>
      </c>
      <c r="AT84" s="489">
        <v>0</v>
      </c>
      <c r="AU84" s="489">
        <v>0</v>
      </c>
      <c r="AV84" s="489">
        <v>0</v>
      </c>
      <c r="AW84" s="489">
        <v>0</v>
      </c>
      <c r="AX84" s="489">
        <v>0</v>
      </c>
      <c r="AY84" s="489">
        <v>0</v>
      </c>
      <c r="AZ84" s="489">
        <v>0</v>
      </c>
      <c r="BA84" s="489">
        <v>0</v>
      </c>
      <c r="BB84" s="489">
        <v>0</v>
      </c>
      <c r="BC84" s="489">
        <v>0</v>
      </c>
      <c r="BD84" s="561"/>
      <c r="BE84" s="561"/>
      <c r="BF84" s="489">
        <f t="shared" si="64"/>
        <v>0</v>
      </c>
      <c r="BG84" s="489">
        <f t="shared" si="64"/>
        <v>0</v>
      </c>
      <c r="BH84" s="489">
        <f t="shared" si="64"/>
        <v>0</v>
      </c>
      <c r="BI84" s="489">
        <f t="shared" si="64"/>
        <v>0</v>
      </c>
      <c r="BJ84" s="489">
        <f t="shared" si="64"/>
        <v>0</v>
      </c>
      <c r="BK84" s="489">
        <f t="shared" si="64"/>
        <v>0</v>
      </c>
      <c r="BL84" s="489">
        <f t="shared" si="64"/>
        <v>0</v>
      </c>
      <c r="BM84" s="489">
        <f t="shared" si="64"/>
        <v>0</v>
      </c>
      <c r="BN84" s="489">
        <f t="shared" si="64"/>
        <v>0</v>
      </c>
      <c r="BO84" s="489">
        <f t="shared" si="64"/>
        <v>0</v>
      </c>
      <c r="BP84" s="489">
        <f t="shared" si="64"/>
        <v>0</v>
      </c>
      <c r="BQ84" s="489">
        <f t="shared" si="64"/>
        <v>0</v>
      </c>
    </row>
    <row r="85" spans="1:69">
      <c r="A85" t="s">
        <v>726</v>
      </c>
      <c r="B85" s="491"/>
      <c r="C85" s="508" t="s">
        <v>813</v>
      </c>
      <c r="D85" s="493"/>
      <c r="E85" s="492" t="s">
        <v>335</v>
      </c>
      <c r="F85" s="494">
        <v>6330</v>
      </c>
      <c r="G85" s="493" t="s">
        <v>598</v>
      </c>
      <c r="H85" s="495">
        <f t="shared" si="58"/>
        <v>0</v>
      </c>
      <c r="I85" s="496" t="e">
        <f t="shared" si="59"/>
        <v>#DIV/0!</v>
      </c>
      <c r="K85" s="495">
        <f t="shared" si="60"/>
        <v>0</v>
      </c>
      <c r="L85" s="496" t="e">
        <f t="shared" si="61"/>
        <v>#DIV/0!</v>
      </c>
      <c r="M85" s="495">
        <f t="shared" si="60"/>
        <v>0</v>
      </c>
      <c r="N85" s="496" t="e">
        <f t="shared" si="62"/>
        <v>#DIV/0!</v>
      </c>
      <c r="O85" s="495">
        <f t="shared" si="60"/>
        <v>0</v>
      </c>
      <c r="P85" s="496" t="e">
        <f t="shared" si="63"/>
        <v>#DIV/0!</v>
      </c>
      <c r="Q85" s="561"/>
      <c r="R85" s="495">
        <v>0</v>
      </c>
      <c r="S85" s="495">
        <v>0</v>
      </c>
      <c r="T85" s="495">
        <v>0</v>
      </c>
      <c r="U85" s="495">
        <v>0</v>
      </c>
      <c r="V85" s="495">
        <v>0</v>
      </c>
      <c r="W85" s="495">
        <v>0</v>
      </c>
      <c r="X85" s="495">
        <v>0</v>
      </c>
      <c r="Y85" s="495">
        <v>0</v>
      </c>
      <c r="Z85" s="495">
        <v>0</v>
      </c>
      <c r="AA85" s="495">
        <v>0</v>
      </c>
      <c r="AB85" s="495">
        <v>0</v>
      </c>
      <c r="AC85" s="495">
        <v>0</v>
      </c>
      <c r="AD85" s="561"/>
      <c r="AE85" s="495">
        <v>0</v>
      </c>
      <c r="AF85" s="495">
        <v>0</v>
      </c>
      <c r="AG85" s="495">
        <v>0</v>
      </c>
      <c r="AH85" s="495">
        <v>0</v>
      </c>
      <c r="AI85" s="495">
        <v>0</v>
      </c>
      <c r="AJ85" s="495">
        <v>0</v>
      </c>
      <c r="AK85" s="495">
        <v>0</v>
      </c>
      <c r="AL85" s="495">
        <v>0</v>
      </c>
      <c r="AM85" s="495">
        <v>0</v>
      </c>
      <c r="AN85" s="495">
        <v>0</v>
      </c>
      <c r="AO85" s="495">
        <v>0</v>
      </c>
      <c r="AP85" s="495">
        <v>0</v>
      </c>
      <c r="AQ85" s="561"/>
      <c r="AR85" s="495">
        <v>0</v>
      </c>
      <c r="AS85" s="495">
        <v>0</v>
      </c>
      <c r="AT85" s="495">
        <v>0</v>
      </c>
      <c r="AU85" s="495">
        <v>0</v>
      </c>
      <c r="AV85" s="495">
        <v>0</v>
      </c>
      <c r="AW85" s="495">
        <v>0</v>
      </c>
      <c r="AX85" s="495">
        <v>0</v>
      </c>
      <c r="AY85" s="495">
        <v>0</v>
      </c>
      <c r="AZ85" s="495">
        <v>0</v>
      </c>
      <c r="BA85" s="495">
        <v>0</v>
      </c>
      <c r="BB85" s="495">
        <v>0</v>
      </c>
      <c r="BC85" s="495">
        <v>0</v>
      </c>
      <c r="BD85" s="561"/>
      <c r="BE85" s="561"/>
      <c r="BF85" s="495">
        <f t="shared" si="64"/>
        <v>0</v>
      </c>
      <c r="BG85" s="495">
        <f t="shared" si="64"/>
        <v>0</v>
      </c>
      <c r="BH85" s="495">
        <f t="shared" si="64"/>
        <v>0</v>
      </c>
      <c r="BI85" s="495">
        <f t="shared" si="64"/>
        <v>0</v>
      </c>
      <c r="BJ85" s="495">
        <f t="shared" si="64"/>
        <v>0</v>
      </c>
      <c r="BK85" s="495">
        <f t="shared" si="64"/>
        <v>0</v>
      </c>
      <c r="BL85" s="495">
        <f t="shared" si="64"/>
        <v>0</v>
      </c>
      <c r="BM85" s="495">
        <f t="shared" si="64"/>
        <v>0</v>
      </c>
      <c r="BN85" s="495">
        <f t="shared" si="64"/>
        <v>0</v>
      </c>
      <c r="BO85" s="495">
        <f t="shared" si="64"/>
        <v>0</v>
      </c>
      <c r="BP85" s="495">
        <f t="shared" si="64"/>
        <v>0</v>
      </c>
      <c r="BQ85" s="495">
        <f t="shared" si="64"/>
        <v>0</v>
      </c>
    </row>
    <row r="86" spans="1:69">
      <c r="A86" t="s">
        <v>767</v>
      </c>
      <c r="B86" s="509">
        <v>12</v>
      </c>
      <c r="C86" s="510"/>
      <c r="D86" s="511" t="s">
        <v>768</v>
      </c>
      <c r="E86" s="512"/>
      <c r="F86" s="513"/>
      <c r="G86" s="511"/>
      <c r="H86" s="514">
        <f t="shared" si="58"/>
        <v>0</v>
      </c>
      <c r="I86" s="515" t="e">
        <f t="shared" si="59"/>
        <v>#DIV/0!</v>
      </c>
      <c r="K86" s="514">
        <f t="shared" si="60"/>
        <v>0</v>
      </c>
      <c r="L86" s="515" t="e">
        <f t="shared" si="61"/>
        <v>#DIV/0!</v>
      </c>
      <c r="M86" s="514">
        <f t="shared" si="60"/>
        <v>0</v>
      </c>
      <c r="N86" s="515" t="e">
        <f t="shared" si="62"/>
        <v>#DIV/0!</v>
      </c>
      <c r="O86" s="514">
        <f t="shared" si="60"/>
        <v>0</v>
      </c>
      <c r="P86" s="515" t="e">
        <f t="shared" si="63"/>
        <v>#DIV/0!</v>
      </c>
      <c r="Q86" s="562"/>
      <c r="R86" s="514">
        <f>SUBTOTAL(9,R87:R104)</f>
        <v>0</v>
      </c>
      <c r="S86" s="514">
        <f t="shared" ref="S86:AC86" si="71">SUBTOTAL(9,S87:S104)</f>
        <v>0</v>
      </c>
      <c r="T86" s="514">
        <f t="shared" si="71"/>
        <v>0</v>
      </c>
      <c r="U86" s="514">
        <f t="shared" si="71"/>
        <v>0</v>
      </c>
      <c r="V86" s="514">
        <f t="shared" si="71"/>
        <v>0</v>
      </c>
      <c r="W86" s="514">
        <f t="shared" si="71"/>
        <v>0</v>
      </c>
      <c r="X86" s="514">
        <f t="shared" si="71"/>
        <v>0</v>
      </c>
      <c r="Y86" s="514">
        <f t="shared" si="71"/>
        <v>0</v>
      </c>
      <c r="Z86" s="514">
        <f t="shared" si="71"/>
        <v>0</v>
      </c>
      <c r="AA86" s="514">
        <f t="shared" si="71"/>
        <v>0</v>
      </c>
      <c r="AB86" s="514">
        <f t="shared" si="71"/>
        <v>0</v>
      </c>
      <c r="AC86" s="514">
        <f t="shared" si="71"/>
        <v>0</v>
      </c>
      <c r="AD86" s="562"/>
      <c r="AE86" s="514">
        <f>SUBTOTAL(9,AE87:AE104)</f>
        <v>0</v>
      </c>
      <c r="AF86" s="514">
        <f t="shared" ref="AF86:AP86" si="72">SUBTOTAL(9,AF87:AF104)</f>
        <v>0</v>
      </c>
      <c r="AG86" s="514">
        <f t="shared" si="72"/>
        <v>0</v>
      </c>
      <c r="AH86" s="514">
        <f t="shared" si="72"/>
        <v>0</v>
      </c>
      <c r="AI86" s="514">
        <f t="shared" si="72"/>
        <v>0</v>
      </c>
      <c r="AJ86" s="514">
        <f t="shared" si="72"/>
        <v>0</v>
      </c>
      <c r="AK86" s="514">
        <f t="shared" si="72"/>
        <v>0</v>
      </c>
      <c r="AL86" s="514">
        <f t="shared" si="72"/>
        <v>0</v>
      </c>
      <c r="AM86" s="514">
        <f t="shared" si="72"/>
        <v>0</v>
      </c>
      <c r="AN86" s="514">
        <f t="shared" si="72"/>
        <v>0</v>
      </c>
      <c r="AO86" s="514">
        <f t="shared" si="72"/>
        <v>0</v>
      </c>
      <c r="AP86" s="514">
        <f t="shared" si="72"/>
        <v>0</v>
      </c>
      <c r="AQ86" s="562"/>
      <c r="AR86" s="514">
        <f>SUBTOTAL(9,AR87:AR104)</f>
        <v>0</v>
      </c>
      <c r="AS86" s="514">
        <f t="shared" ref="AS86:BC86" si="73">SUBTOTAL(9,AS87:AS104)</f>
        <v>0</v>
      </c>
      <c r="AT86" s="514">
        <f t="shared" si="73"/>
        <v>0</v>
      </c>
      <c r="AU86" s="514">
        <f t="shared" si="73"/>
        <v>0</v>
      </c>
      <c r="AV86" s="514">
        <f t="shared" si="73"/>
        <v>0</v>
      </c>
      <c r="AW86" s="514">
        <f t="shared" si="73"/>
        <v>0</v>
      </c>
      <c r="AX86" s="514">
        <f t="shared" si="73"/>
        <v>0</v>
      </c>
      <c r="AY86" s="514">
        <f t="shared" si="73"/>
        <v>0</v>
      </c>
      <c r="AZ86" s="514">
        <f t="shared" si="73"/>
        <v>0</v>
      </c>
      <c r="BA86" s="514">
        <f t="shared" si="73"/>
        <v>0</v>
      </c>
      <c r="BB86" s="514">
        <f t="shared" si="73"/>
        <v>0</v>
      </c>
      <c r="BC86" s="514">
        <f t="shared" si="73"/>
        <v>0</v>
      </c>
      <c r="BD86" s="562"/>
      <c r="BE86" s="562"/>
      <c r="BF86" s="514">
        <f t="shared" si="64"/>
        <v>0</v>
      </c>
      <c r="BG86" s="514">
        <f t="shared" si="64"/>
        <v>0</v>
      </c>
      <c r="BH86" s="514">
        <f t="shared" si="64"/>
        <v>0</v>
      </c>
      <c r="BI86" s="514">
        <f t="shared" si="64"/>
        <v>0</v>
      </c>
      <c r="BJ86" s="514">
        <f t="shared" si="64"/>
        <v>0</v>
      </c>
      <c r="BK86" s="514">
        <f t="shared" si="64"/>
        <v>0</v>
      </c>
      <c r="BL86" s="514">
        <f t="shared" si="64"/>
        <v>0</v>
      </c>
      <c r="BM86" s="514">
        <f t="shared" si="64"/>
        <v>0</v>
      </c>
      <c r="BN86" s="514">
        <f t="shared" si="64"/>
        <v>0</v>
      </c>
      <c r="BO86" s="514">
        <f t="shared" si="64"/>
        <v>0</v>
      </c>
      <c r="BP86" s="514">
        <f t="shared" si="64"/>
        <v>0</v>
      </c>
      <c r="BQ86" s="514">
        <f t="shared" si="64"/>
        <v>0</v>
      </c>
    </row>
    <row r="87" spans="1:69">
      <c r="A87" t="s">
        <v>727</v>
      </c>
      <c r="B87" s="516"/>
      <c r="C87" s="517" t="s">
        <v>804</v>
      </c>
      <c r="D87" s="518" t="s">
        <v>769</v>
      </c>
      <c r="E87" s="519"/>
      <c r="F87" s="520"/>
      <c r="G87" s="518"/>
      <c r="H87" s="521">
        <f t="shared" si="58"/>
        <v>0</v>
      </c>
      <c r="I87" s="522" t="e">
        <f t="shared" si="59"/>
        <v>#DIV/0!</v>
      </c>
      <c r="K87" s="521">
        <f t="shared" si="60"/>
        <v>0</v>
      </c>
      <c r="L87" s="522" t="e">
        <f t="shared" si="61"/>
        <v>#DIV/0!</v>
      </c>
      <c r="M87" s="521">
        <f t="shared" si="60"/>
        <v>0</v>
      </c>
      <c r="N87" s="522" t="e">
        <f t="shared" si="62"/>
        <v>#DIV/0!</v>
      </c>
      <c r="O87" s="521">
        <f t="shared" si="60"/>
        <v>0</v>
      </c>
      <c r="P87" s="522" t="e">
        <f t="shared" si="63"/>
        <v>#DIV/0!</v>
      </c>
      <c r="Q87" s="562"/>
      <c r="R87" s="521">
        <f>SUBTOTAL(9,R88:R90)</f>
        <v>0</v>
      </c>
      <c r="S87" s="521">
        <f t="shared" ref="S87:AC87" si="74">SUBTOTAL(9,S88:S90)</f>
        <v>0</v>
      </c>
      <c r="T87" s="521">
        <f t="shared" si="74"/>
        <v>0</v>
      </c>
      <c r="U87" s="521">
        <f t="shared" si="74"/>
        <v>0</v>
      </c>
      <c r="V87" s="521">
        <f t="shared" si="74"/>
        <v>0</v>
      </c>
      <c r="W87" s="521">
        <f t="shared" si="74"/>
        <v>0</v>
      </c>
      <c r="X87" s="521">
        <f t="shared" si="74"/>
        <v>0</v>
      </c>
      <c r="Y87" s="521">
        <f t="shared" si="74"/>
        <v>0</v>
      </c>
      <c r="Z87" s="521">
        <f t="shared" si="74"/>
        <v>0</v>
      </c>
      <c r="AA87" s="521">
        <f t="shared" si="74"/>
        <v>0</v>
      </c>
      <c r="AB87" s="521">
        <f t="shared" si="74"/>
        <v>0</v>
      </c>
      <c r="AC87" s="521">
        <f t="shared" si="74"/>
        <v>0</v>
      </c>
      <c r="AD87" s="562"/>
      <c r="AE87" s="521">
        <f>SUBTOTAL(9,AE88:AE90)</f>
        <v>0</v>
      </c>
      <c r="AF87" s="521">
        <f t="shared" ref="AF87:AP87" si="75">SUBTOTAL(9,AF88:AF90)</f>
        <v>0</v>
      </c>
      <c r="AG87" s="521">
        <f t="shared" si="75"/>
        <v>0</v>
      </c>
      <c r="AH87" s="521">
        <f t="shared" si="75"/>
        <v>0</v>
      </c>
      <c r="AI87" s="521">
        <f t="shared" si="75"/>
        <v>0</v>
      </c>
      <c r="AJ87" s="521">
        <f t="shared" si="75"/>
        <v>0</v>
      </c>
      <c r="AK87" s="521">
        <f t="shared" si="75"/>
        <v>0</v>
      </c>
      <c r="AL87" s="521">
        <f t="shared" si="75"/>
        <v>0</v>
      </c>
      <c r="AM87" s="521">
        <f t="shared" si="75"/>
        <v>0</v>
      </c>
      <c r="AN87" s="521">
        <f t="shared" si="75"/>
        <v>0</v>
      </c>
      <c r="AO87" s="521">
        <f t="shared" si="75"/>
        <v>0</v>
      </c>
      <c r="AP87" s="521">
        <f t="shared" si="75"/>
        <v>0</v>
      </c>
      <c r="AQ87" s="562"/>
      <c r="AR87" s="521">
        <f>SUBTOTAL(9,AR88:AR90)</f>
        <v>0</v>
      </c>
      <c r="AS87" s="521">
        <f t="shared" ref="AS87:BC87" si="76">SUBTOTAL(9,AS88:AS90)</f>
        <v>0</v>
      </c>
      <c r="AT87" s="521">
        <f t="shared" si="76"/>
        <v>0</v>
      </c>
      <c r="AU87" s="521">
        <f t="shared" si="76"/>
        <v>0</v>
      </c>
      <c r="AV87" s="521">
        <f t="shared" si="76"/>
        <v>0</v>
      </c>
      <c r="AW87" s="521">
        <f t="shared" si="76"/>
        <v>0</v>
      </c>
      <c r="AX87" s="521">
        <f t="shared" si="76"/>
        <v>0</v>
      </c>
      <c r="AY87" s="521">
        <f t="shared" si="76"/>
        <v>0</v>
      </c>
      <c r="AZ87" s="521">
        <f t="shared" si="76"/>
        <v>0</v>
      </c>
      <c r="BA87" s="521">
        <f t="shared" si="76"/>
        <v>0</v>
      </c>
      <c r="BB87" s="521">
        <f t="shared" si="76"/>
        <v>0</v>
      </c>
      <c r="BC87" s="521">
        <f t="shared" si="76"/>
        <v>0</v>
      </c>
      <c r="BD87" s="562"/>
      <c r="BE87" s="562"/>
      <c r="BF87" s="521">
        <f t="shared" si="64"/>
        <v>0</v>
      </c>
      <c r="BG87" s="521">
        <f t="shared" si="64"/>
        <v>0</v>
      </c>
      <c r="BH87" s="521">
        <f t="shared" si="64"/>
        <v>0</v>
      </c>
      <c r="BI87" s="521">
        <f t="shared" si="64"/>
        <v>0</v>
      </c>
      <c r="BJ87" s="521">
        <f t="shared" si="64"/>
        <v>0</v>
      </c>
      <c r="BK87" s="521">
        <f t="shared" si="64"/>
        <v>0</v>
      </c>
      <c r="BL87" s="521">
        <f t="shared" si="64"/>
        <v>0</v>
      </c>
      <c r="BM87" s="521">
        <f t="shared" si="64"/>
        <v>0</v>
      </c>
      <c r="BN87" s="521">
        <f t="shared" si="64"/>
        <v>0</v>
      </c>
      <c r="BO87" s="521">
        <f t="shared" si="64"/>
        <v>0</v>
      </c>
      <c r="BP87" s="521">
        <f t="shared" si="64"/>
        <v>0</v>
      </c>
      <c r="BQ87" s="521">
        <f t="shared" si="64"/>
        <v>0</v>
      </c>
    </row>
    <row r="88" spans="1:69">
      <c r="A88" t="s">
        <v>767</v>
      </c>
      <c r="B88" s="484"/>
      <c r="C88" s="485" t="s">
        <v>804</v>
      </c>
      <c r="D88" s="486"/>
      <c r="E88" s="487" t="s">
        <v>754</v>
      </c>
      <c r="F88" s="488">
        <v>5119</v>
      </c>
      <c r="G88" s="486" t="s">
        <v>558</v>
      </c>
      <c r="H88" s="489">
        <f t="shared" si="58"/>
        <v>0</v>
      </c>
      <c r="I88" s="490" t="e">
        <f t="shared" si="59"/>
        <v>#DIV/0!</v>
      </c>
      <c r="K88" s="489">
        <f t="shared" si="60"/>
        <v>0</v>
      </c>
      <c r="L88" s="490" t="e">
        <f t="shared" si="61"/>
        <v>#DIV/0!</v>
      </c>
      <c r="M88" s="489">
        <f t="shared" si="60"/>
        <v>0</v>
      </c>
      <c r="N88" s="490" t="e">
        <f t="shared" si="62"/>
        <v>#DIV/0!</v>
      </c>
      <c r="O88" s="489">
        <f t="shared" si="60"/>
        <v>0</v>
      </c>
      <c r="P88" s="490" t="e">
        <f t="shared" si="63"/>
        <v>#DIV/0!</v>
      </c>
      <c r="Q88" s="561"/>
      <c r="R88" s="489">
        <v>0</v>
      </c>
      <c r="S88" s="489">
        <v>0</v>
      </c>
      <c r="T88" s="489">
        <v>0</v>
      </c>
      <c r="U88" s="489">
        <v>0</v>
      </c>
      <c r="V88" s="489">
        <v>0</v>
      </c>
      <c r="W88" s="489">
        <v>0</v>
      </c>
      <c r="X88" s="489">
        <v>0</v>
      </c>
      <c r="Y88" s="489">
        <v>0</v>
      </c>
      <c r="Z88" s="489">
        <v>0</v>
      </c>
      <c r="AA88" s="489">
        <v>0</v>
      </c>
      <c r="AB88" s="489">
        <v>0</v>
      </c>
      <c r="AC88" s="489">
        <v>0</v>
      </c>
      <c r="AD88" s="561"/>
      <c r="AE88" s="489">
        <v>0</v>
      </c>
      <c r="AF88" s="489">
        <v>0</v>
      </c>
      <c r="AG88" s="489">
        <v>0</v>
      </c>
      <c r="AH88" s="489">
        <v>0</v>
      </c>
      <c r="AI88" s="489">
        <v>0</v>
      </c>
      <c r="AJ88" s="489">
        <v>0</v>
      </c>
      <c r="AK88" s="489">
        <v>0</v>
      </c>
      <c r="AL88" s="489">
        <v>0</v>
      </c>
      <c r="AM88" s="489">
        <v>0</v>
      </c>
      <c r="AN88" s="489">
        <v>0</v>
      </c>
      <c r="AO88" s="489">
        <v>0</v>
      </c>
      <c r="AP88" s="489">
        <v>0</v>
      </c>
      <c r="AQ88" s="561"/>
      <c r="AR88" s="489">
        <v>0</v>
      </c>
      <c r="AS88" s="489">
        <v>0</v>
      </c>
      <c r="AT88" s="489">
        <v>0</v>
      </c>
      <c r="AU88" s="489">
        <v>0</v>
      </c>
      <c r="AV88" s="489">
        <v>0</v>
      </c>
      <c r="AW88" s="489">
        <v>0</v>
      </c>
      <c r="AX88" s="489">
        <v>0</v>
      </c>
      <c r="AY88" s="489">
        <v>0</v>
      </c>
      <c r="AZ88" s="489">
        <v>0</v>
      </c>
      <c r="BA88" s="489">
        <v>0</v>
      </c>
      <c r="BB88" s="489">
        <v>0</v>
      </c>
      <c r="BC88" s="489">
        <v>0</v>
      </c>
      <c r="BD88" s="561"/>
      <c r="BE88" s="561"/>
      <c r="BF88" s="489">
        <f t="shared" si="64"/>
        <v>0</v>
      </c>
      <c r="BG88" s="489">
        <f t="shared" si="64"/>
        <v>0</v>
      </c>
      <c r="BH88" s="489">
        <f t="shared" si="64"/>
        <v>0</v>
      </c>
      <c r="BI88" s="489">
        <f t="shared" si="64"/>
        <v>0</v>
      </c>
      <c r="BJ88" s="489">
        <f t="shared" si="64"/>
        <v>0</v>
      </c>
      <c r="BK88" s="489">
        <f t="shared" si="64"/>
        <v>0</v>
      </c>
      <c r="BL88" s="489">
        <f t="shared" si="64"/>
        <v>0</v>
      </c>
      <c r="BM88" s="489">
        <f t="shared" si="64"/>
        <v>0</v>
      </c>
      <c r="BN88" s="489">
        <f t="shared" si="64"/>
        <v>0</v>
      </c>
      <c r="BO88" s="489">
        <f t="shared" si="64"/>
        <v>0</v>
      </c>
      <c r="BP88" s="489">
        <f t="shared" si="64"/>
        <v>0</v>
      </c>
      <c r="BQ88" s="489">
        <f t="shared" si="64"/>
        <v>0</v>
      </c>
    </row>
    <row r="89" spans="1:69">
      <c r="A89" t="s">
        <v>767</v>
      </c>
      <c r="B89" s="484"/>
      <c r="C89" s="485" t="s">
        <v>804</v>
      </c>
      <c r="D89" s="486"/>
      <c r="E89" s="487" t="s">
        <v>755</v>
      </c>
      <c r="F89" s="488">
        <v>5321</v>
      </c>
      <c r="G89" s="486" t="s">
        <v>585</v>
      </c>
      <c r="H89" s="489">
        <f t="shared" si="58"/>
        <v>0</v>
      </c>
      <c r="I89" s="490" t="e">
        <f t="shared" si="59"/>
        <v>#DIV/0!</v>
      </c>
      <c r="K89" s="489">
        <f t="shared" si="60"/>
        <v>0</v>
      </c>
      <c r="L89" s="490" t="e">
        <f t="shared" si="61"/>
        <v>#DIV/0!</v>
      </c>
      <c r="M89" s="489">
        <f t="shared" si="60"/>
        <v>0</v>
      </c>
      <c r="N89" s="490" t="e">
        <f t="shared" si="62"/>
        <v>#DIV/0!</v>
      </c>
      <c r="O89" s="489">
        <f t="shared" si="60"/>
        <v>0</v>
      </c>
      <c r="P89" s="490" t="e">
        <f t="shared" si="63"/>
        <v>#DIV/0!</v>
      </c>
      <c r="Q89" s="561"/>
      <c r="R89" s="489">
        <v>0</v>
      </c>
      <c r="S89" s="489">
        <v>0</v>
      </c>
      <c r="T89" s="489">
        <v>0</v>
      </c>
      <c r="U89" s="489">
        <v>0</v>
      </c>
      <c r="V89" s="489">
        <v>0</v>
      </c>
      <c r="W89" s="489">
        <v>0</v>
      </c>
      <c r="X89" s="489">
        <v>0</v>
      </c>
      <c r="Y89" s="489">
        <v>0</v>
      </c>
      <c r="Z89" s="489">
        <v>0</v>
      </c>
      <c r="AA89" s="489">
        <v>0</v>
      </c>
      <c r="AB89" s="489">
        <v>0</v>
      </c>
      <c r="AC89" s="489">
        <v>0</v>
      </c>
      <c r="AD89" s="561"/>
      <c r="AE89" s="489">
        <v>0</v>
      </c>
      <c r="AF89" s="489">
        <v>0</v>
      </c>
      <c r="AG89" s="489">
        <v>0</v>
      </c>
      <c r="AH89" s="489">
        <v>0</v>
      </c>
      <c r="AI89" s="489">
        <v>0</v>
      </c>
      <c r="AJ89" s="489">
        <v>0</v>
      </c>
      <c r="AK89" s="489">
        <v>0</v>
      </c>
      <c r="AL89" s="489">
        <v>0</v>
      </c>
      <c r="AM89" s="489">
        <v>0</v>
      </c>
      <c r="AN89" s="489">
        <v>0</v>
      </c>
      <c r="AO89" s="489">
        <v>0</v>
      </c>
      <c r="AP89" s="489">
        <v>0</v>
      </c>
      <c r="AQ89" s="561"/>
      <c r="AR89" s="489">
        <v>0</v>
      </c>
      <c r="AS89" s="489">
        <v>0</v>
      </c>
      <c r="AT89" s="489">
        <v>0</v>
      </c>
      <c r="AU89" s="489">
        <v>0</v>
      </c>
      <c r="AV89" s="489">
        <v>0</v>
      </c>
      <c r="AW89" s="489">
        <v>0</v>
      </c>
      <c r="AX89" s="489">
        <v>0</v>
      </c>
      <c r="AY89" s="489">
        <v>0</v>
      </c>
      <c r="AZ89" s="489">
        <v>0</v>
      </c>
      <c r="BA89" s="489">
        <v>0</v>
      </c>
      <c r="BB89" s="489">
        <v>0</v>
      </c>
      <c r="BC89" s="489">
        <v>0</v>
      </c>
      <c r="BD89" s="561"/>
      <c r="BE89" s="561"/>
      <c r="BF89" s="489">
        <f t="shared" si="64"/>
        <v>0</v>
      </c>
      <c r="BG89" s="489">
        <f t="shared" si="64"/>
        <v>0</v>
      </c>
      <c r="BH89" s="489">
        <f t="shared" si="64"/>
        <v>0</v>
      </c>
      <c r="BI89" s="489">
        <f t="shared" si="64"/>
        <v>0</v>
      </c>
      <c r="BJ89" s="489">
        <f t="shared" si="64"/>
        <v>0</v>
      </c>
      <c r="BK89" s="489">
        <f t="shared" si="64"/>
        <v>0</v>
      </c>
      <c r="BL89" s="489">
        <f t="shared" si="64"/>
        <v>0</v>
      </c>
      <c r="BM89" s="489">
        <f t="shared" si="64"/>
        <v>0</v>
      </c>
      <c r="BN89" s="489">
        <f t="shared" si="64"/>
        <v>0</v>
      </c>
      <c r="BO89" s="489">
        <f t="shared" si="64"/>
        <v>0</v>
      </c>
      <c r="BP89" s="489">
        <f t="shared" si="64"/>
        <v>0</v>
      </c>
      <c r="BQ89" s="489">
        <f t="shared" si="64"/>
        <v>0</v>
      </c>
    </row>
    <row r="90" spans="1:69">
      <c r="A90" t="s">
        <v>767</v>
      </c>
      <c r="B90" s="484"/>
      <c r="C90" s="485" t="s">
        <v>804</v>
      </c>
      <c r="D90" s="486"/>
      <c r="E90" s="487" t="s">
        <v>755</v>
      </c>
      <c r="F90" s="488">
        <v>5323</v>
      </c>
      <c r="G90" s="486" t="s">
        <v>590</v>
      </c>
      <c r="H90" s="489">
        <f t="shared" si="58"/>
        <v>0</v>
      </c>
      <c r="I90" s="490" t="e">
        <f t="shared" si="59"/>
        <v>#DIV/0!</v>
      </c>
      <c r="K90" s="489">
        <f t="shared" si="60"/>
        <v>0</v>
      </c>
      <c r="L90" s="490" t="e">
        <f t="shared" si="61"/>
        <v>#DIV/0!</v>
      </c>
      <c r="M90" s="489">
        <f t="shared" si="60"/>
        <v>0</v>
      </c>
      <c r="N90" s="490" t="e">
        <f t="shared" si="62"/>
        <v>#DIV/0!</v>
      </c>
      <c r="O90" s="489">
        <f t="shared" si="60"/>
        <v>0</v>
      </c>
      <c r="P90" s="490" t="e">
        <f t="shared" si="63"/>
        <v>#DIV/0!</v>
      </c>
      <c r="Q90" s="561"/>
      <c r="R90" s="489">
        <v>0</v>
      </c>
      <c r="S90" s="489">
        <v>0</v>
      </c>
      <c r="T90" s="489">
        <v>0</v>
      </c>
      <c r="U90" s="489">
        <v>0</v>
      </c>
      <c r="V90" s="489">
        <v>0</v>
      </c>
      <c r="W90" s="489">
        <v>0</v>
      </c>
      <c r="X90" s="489">
        <v>0</v>
      </c>
      <c r="Y90" s="489">
        <v>0</v>
      </c>
      <c r="Z90" s="489">
        <v>0</v>
      </c>
      <c r="AA90" s="489">
        <v>0</v>
      </c>
      <c r="AB90" s="489">
        <v>0</v>
      </c>
      <c r="AC90" s="489">
        <v>0</v>
      </c>
      <c r="AD90" s="561"/>
      <c r="AE90" s="489">
        <v>0</v>
      </c>
      <c r="AF90" s="489">
        <v>0</v>
      </c>
      <c r="AG90" s="489">
        <v>0</v>
      </c>
      <c r="AH90" s="489">
        <v>0</v>
      </c>
      <c r="AI90" s="489">
        <v>0</v>
      </c>
      <c r="AJ90" s="489">
        <v>0</v>
      </c>
      <c r="AK90" s="489">
        <v>0</v>
      </c>
      <c r="AL90" s="489">
        <v>0</v>
      </c>
      <c r="AM90" s="489">
        <v>0</v>
      </c>
      <c r="AN90" s="489">
        <v>0</v>
      </c>
      <c r="AO90" s="489">
        <v>0</v>
      </c>
      <c r="AP90" s="489">
        <v>0</v>
      </c>
      <c r="AQ90" s="561"/>
      <c r="AR90" s="489">
        <v>0</v>
      </c>
      <c r="AS90" s="489">
        <v>0</v>
      </c>
      <c r="AT90" s="489">
        <v>0</v>
      </c>
      <c r="AU90" s="489">
        <v>0</v>
      </c>
      <c r="AV90" s="489">
        <v>0</v>
      </c>
      <c r="AW90" s="489">
        <v>0</v>
      </c>
      <c r="AX90" s="489">
        <v>0</v>
      </c>
      <c r="AY90" s="489">
        <v>0</v>
      </c>
      <c r="AZ90" s="489">
        <v>0</v>
      </c>
      <c r="BA90" s="489">
        <v>0</v>
      </c>
      <c r="BB90" s="489">
        <v>0</v>
      </c>
      <c r="BC90" s="489">
        <v>0</v>
      </c>
      <c r="BD90" s="561"/>
      <c r="BE90" s="561"/>
      <c r="BF90" s="489">
        <f t="shared" si="64"/>
        <v>0</v>
      </c>
      <c r="BG90" s="489">
        <f t="shared" si="64"/>
        <v>0</v>
      </c>
      <c r="BH90" s="489">
        <f t="shared" si="64"/>
        <v>0</v>
      </c>
      <c r="BI90" s="489">
        <f t="shared" si="64"/>
        <v>0</v>
      </c>
      <c r="BJ90" s="489">
        <f t="shared" si="64"/>
        <v>0</v>
      </c>
      <c r="BK90" s="489">
        <f t="shared" si="64"/>
        <v>0</v>
      </c>
      <c r="BL90" s="489">
        <f t="shared" si="64"/>
        <v>0</v>
      </c>
      <c r="BM90" s="489">
        <f t="shared" si="64"/>
        <v>0</v>
      </c>
      <c r="BN90" s="489">
        <f t="shared" si="64"/>
        <v>0</v>
      </c>
      <c r="BO90" s="489">
        <f t="shared" si="64"/>
        <v>0</v>
      </c>
      <c r="BP90" s="489">
        <f t="shared" si="64"/>
        <v>0</v>
      </c>
      <c r="BQ90" s="489">
        <f t="shared" si="64"/>
        <v>0</v>
      </c>
    </row>
    <row r="91" spans="1:69">
      <c r="A91" t="s">
        <v>728</v>
      </c>
      <c r="B91" s="516"/>
      <c r="C91" s="517" t="s">
        <v>814</v>
      </c>
      <c r="D91" s="518" t="s">
        <v>770</v>
      </c>
      <c r="E91" s="519"/>
      <c r="F91" s="520"/>
      <c r="G91" s="518"/>
      <c r="H91" s="521">
        <f t="shared" si="58"/>
        <v>0</v>
      </c>
      <c r="I91" s="522" t="e">
        <f t="shared" si="59"/>
        <v>#DIV/0!</v>
      </c>
      <c r="K91" s="521">
        <f t="shared" si="60"/>
        <v>0</v>
      </c>
      <c r="L91" s="522" t="e">
        <f t="shared" si="61"/>
        <v>#DIV/0!</v>
      </c>
      <c r="M91" s="521">
        <f t="shared" si="60"/>
        <v>0</v>
      </c>
      <c r="N91" s="522" t="e">
        <f t="shared" si="62"/>
        <v>#DIV/0!</v>
      </c>
      <c r="O91" s="521">
        <f t="shared" si="60"/>
        <v>0</v>
      </c>
      <c r="P91" s="522" t="e">
        <f t="shared" si="63"/>
        <v>#DIV/0!</v>
      </c>
      <c r="Q91" s="562"/>
      <c r="R91" s="521">
        <f>SUBTOTAL(9,R92:R97)</f>
        <v>0</v>
      </c>
      <c r="S91" s="521">
        <f t="shared" ref="S91:AC91" si="77">SUBTOTAL(9,S92:S97)</f>
        <v>0</v>
      </c>
      <c r="T91" s="521">
        <f t="shared" si="77"/>
        <v>0</v>
      </c>
      <c r="U91" s="521">
        <f t="shared" si="77"/>
        <v>0</v>
      </c>
      <c r="V91" s="521">
        <f t="shared" si="77"/>
        <v>0</v>
      </c>
      <c r="W91" s="521">
        <f t="shared" si="77"/>
        <v>0</v>
      </c>
      <c r="X91" s="521">
        <f t="shared" si="77"/>
        <v>0</v>
      </c>
      <c r="Y91" s="521">
        <f t="shared" si="77"/>
        <v>0</v>
      </c>
      <c r="Z91" s="521">
        <f t="shared" si="77"/>
        <v>0</v>
      </c>
      <c r="AA91" s="521">
        <f t="shared" si="77"/>
        <v>0</v>
      </c>
      <c r="AB91" s="521">
        <f t="shared" si="77"/>
        <v>0</v>
      </c>
      <c r="AC91" s="521">
        <f t="shared" si="77"/>
        <v>0</v>
      </c>
      <c r="AD91" s="562"/>
      <c r="AE91" s="521">
        <f>SUBTOTAL(9,AE92:AE97)</f>
        <v>0</v>
      </c>
      <c r="AF91" s="521">
        <f t="shared" ref="AF91:AP91" si="78">SUBTOTAL(9,AF92:AF97)</f>
        <v>0</v>
      </c>
      <c r="AG91" s="521">
        <f t="shared" si="78"/>
        <v>0</v>
      </c>
      <c r="AH91" s="521">
        <f t="shared" si="78"/>
        <v>0</v>
      </c>
      <c r="AI91" s="521">
        <f t="shared" si="78"/>
        <v>0</v>
      </c>
      <c r="AJ91" s="521">
        <f t="shared" si="78"/>
        <v>0</v>
      </c>
      <c r="AK91" s="521">
        <f t="shared" si="78"/>
        <v>0</v>
      </c>
      <c r="AL91" s="521">
        <f t="shared" si="78"/>
        <v>0</v>
      </c>
      <c r="AM91" s="521">
        <f t="shared" si="78"/>
        <v>0</v>
      </c>
      <c r="AN91" s="521">
        <f t="shared" si="78"/>
        <v>0</v>
      </c>
      <c r="AO91" s="521">
        <f t="shared" si="78"/>
        <v>0</v>
      </c>
      <c r="AP91" s="521">
        <f t="shared" si="78"/>
        <v>0</v>
      </c>
      <c r="AQ91" s="562"/>
      <c r="AR91" s="521">
        <f>SUBTOTAL(9,AR92:AR97)</f>
        <v>0</v>
      </c>
      <c r="AS91" s="521">
        <f t="shared" ref="AS91:BC91" si="79">SUBTOTAL(9,AS92:AS97)</f>
        <v>0</v>
      </c>
      <c r="AT91" s="521">
        <f t="shared" si="79"/>
        <v>0</v>
      </c>
      <c r="AU91" s="521">
        <f t="shared" si="79"/>
        <v>0</v>
      </c>
      <c r="AV91" s="521">
        <f t="shared" si="79"/>
        <v>0</v>
      </c>
      <c r="AW91" s="521">
        <f t="shared" si="79"/>
        <v>0</v>
      </c>
      <c r="AX91" s="521">
        <f t="shared" si="79"/>
        <v>0</v>
      </c>
      <c r="AY91" s="521">
        <f t="shared" si="79"/>
        <v>0</v>
      </c>
      <c r="AZ91" s="521">
        <f t="shared" si="79"/>
        <v>0</v>
      </c>
      <c r="BA91" s="521">
        <f t="shared" si="79"/>
        <v>0</v>
      </c>
      <c r="BB91" s="521">
        <f t="shared" si="79"/>
        <v>0</v>
      </c>
      <c r="BC91" s="521">
        <f t="shared" si="79"/>
        <v>0</v>
      </c>
      <c r="BD91" s="562"/>
      <c r="BE91" s="562"/>
      <c r="BF91" s="521">
        <f t="shared" ref="BF91:BQ106" si="80">SUMIFS($R91:$BC91,$R$3:$BC$3,BF$3)</f>
        <v>0</v>
      </c>
      <c r="BG91" s="521">
        <f t="shared" si="80"/>
        <v>0</v>
      </c>
      <c r="BH91" s="521">
        <f t="shared" si="80"/>
        <v>0</v>
      </c>
      <c r="BI91" s="521">
        <f t="shared" si="80"/>
        <v>0</v>
      </c>
      <c r="BJ91" s="521">
        <f t="shared" si="80"/>
        <v>0</v>
      </c>
      <c r="BK91" s="521">
        <f t="shared" si="80"/>
        <v>0</v>
      </c>
      <c r="BL91" s="521">
        <f t="shared" si="80"/>
        <v>0</v>
      </c>
      <c r="BM91" s="521">
        <f t="shared" si="80"/>
        <v>0</v>
      </c>
      <c r="BN91" s="521">
        <f t="shared" si="80"/>
        <v>0</v>
      </c>
      <c r="BO91" s="521">
        <f t="shared" si="80"/>
        <v>0</v>
      </c>
      <c r="BP91" s="521">
        <f t="shared" si="80"/>
        <v>0</v>
      </c>
      <c r="BQ91" s="521">
        <f t="shared" si="80"/>
        <v>0</v>
      </c>
    </row>
    <row r="92" spans="1:69">
      <c r="A92" t="s">
        <v>728</v>
      </c>
      <c r="B92" s="484"/>
      <c r="C92" s="485" t="s">
        <v>814</v>
      </c>
      <c r="D92" s="486"/>
      <c r="E92" s="487" t="s">
        <v>754</v>
      </c>
      <c r="F92" s="488">
        <v>5118</v>
      </c>
      <c r="G92" s="486" t="s">
        <v>557</v>
      </c>
      <c r="H92" s="489">
        <f t="shared" si="58"/>
        <v>0</v>
      </c>
      <c r="I92" s="490" t="e">
        <f t="shared" si="59"/>
        <v>#DIV/0!</v>
      </c>
      <c r="K92" s="489">
        <f t="shared" si="60"/>
        <v>0</v>
      </c>
      <c r="L92" s="490" t="e">
        <f t="shared" si="61"/>
        <v>#DIV/0!</v>
      </c>
      <c r="M92" s="489">
        <f t="shared" si="60"/>
        <v>0</v>
      </c>
      <c r="N92" s="490" t="e">
        <f t="shared" si="62"/>
        <v>#DIV/0!</v>
      </c>
      <c r="O92" s="489">
        <f t="shared" si="60"/>
        <v>0</v>
      </c>
      <c r="P92" s="490" t="e">
        <f t="shared" si="63"/>
        <v>#DIV/0!</v>
      </c>
      <c r="Q92" s="561"/>
      <c r="R92" s="489">
        <v>0</v>
      </c>
      <c r="S92" s="489">
        <v>0</v>
      </c>
      <c r="T92" s="489">
        <v>0</v>
      </c>
      <c r="U92" s="489">
        <v>0</v>
      </c>
      <c r="V92" s="489">
        <v>0</v>
      </c>
      <c r="W92" s="489">
        <v>0</v>
      </c>
      <c r="X92" s="489">
        <v>0</v>
      </c>
      <c r="Y92" s="489">
        <v>0</v>
      </c>
      <c r="Z92" s="489">
        <v>0</v>
      </c>
      <c r="AA92" s="489">
        <v>0</v>
      </c>
      <c r="AB92" s="489">
        <v>0</v>
      </c>
      <c r="AC92" s="489">
        <v>0</v>
      </c>
      <c r="AD92" s="561"/>
      <c r="AE92" s="489">
        <v>0</v>
      </c>
      <c r="AF92" s="489">
        <v>0</v>
      </c>
      <c r="AG92" s="489">
        <v>0</v>
      </c>
      <c r="AH92" s="489">
        <v>0</v>
      </c>
      <c r="AI92" s="489">
        <v>0</v>
      </c>
      <c r="AJ92" s="489">
        <v>0</v>
      </c>
      <c r="AK92" s="489">
        <v>0</v>
      </c>
      <c r="AL92" s="489">
        <v>0</v>
      </c>
      <c r="AM92" s="489">
        <v>0</v>
      </c>
      <c r="AN92" s="489">
        <v>0</v>
      </c>
      <c r="AO92" s="489">
        <v>0</v>
      </c>
      <c r="AP92" s="489">
        <v>0</v>
      </c>
      <c r="AQ92" s="561"/>
      <c r="AR92" s="489">
        <v>0</v>
      </c>
      <c r="AS92" s="489">
        <v>0</v>
      </c>
      <c r="AT92" s="489">
        <v>0</v>
      </c>
      <c r="AU92" s="489">
        <v>0</v>
      </c>
      <c r="AV92" s="489">
        <v>0</v>
      </c>
      <c r="AW92" s="489">
        <v>0</v>
      </c>
      <c r="AX92" s="489">
        <v>0</v>
      </c>
      <c r="AY92" s="489">
        <v>0</v>
      </c>
      <c r="AZ92" s="489">
        <v>0</v>
      </c>
      <c r="BA92" s="489">
        <v>0</v>
      </c>
      <c r="BB92" s="489">
        <v>0</v>
      </c>
      <c r="BC92" s="489">
        <v>0</v>
      </c>
      <c r="BD92" s="561"/>
      <c r="BE92" s="561"/>
      <c r="BF92" s="489">
        <f t="shared" si="80"/>
        <v>0</v>
      </c>
      <c r="BG92" s="489">
        <f t="shared" si="80"/>
        <v>0</v>
      </c>
      <c r="BH92" s="489">
        <f t="shared" si="80"/>
        <v>0</v>
      </c>
      <c r="BI92" s="489">
        <f t="shared" si="80"/>
        <v>0</v>
      </c>
      <c r="BJ92" s="489">
        <f t="shared" si="80"/>
        <v>0</v>
      </c>
      <c r="BK92" s="489">
        <f t="shared" si="80"/>
        <v>0</v>
      </c>
      <c r="BL92" s="489">
        <f t="shared" si="80"/>
        <v>0</v>
      </c>
      <c r="BM92" s="489">
        <f t="shared" si="80"/>
        <v>0</v>
      </c>
      <c r="BN92" s="489">
        <f t="shared" si="80"/>
        <v>0</v>
      </c>
      <c r="BO92" s="489">
        <f t="shared" si="80"/>
        <v>0</v>
      </c>
      <c r="BP92" s="489">
        <f t="shared" si="80"/>
        <v>0</v>
      </c>
      <c r="BQ92" s="489">
        <f t="shared" si="80"/>
        <v>0</v>
      </c>
    </row>
    <row r="93" spans="1:69">
      <c r="A93" t="s">
        <v>728</v>
      </c>
      <c r="B93" s="484"/>
      <c r="C93" s="485" t="s">
        <v>814</v>
      </c>
      <c r="D93" s="486"/>
      <c r="E93" s="487" t="s">
        <v>754</v>
      </c>
      <c r="F93" s="488">
        <v>5119</v>
      </c>
      <c r="G93" s="486" t="s">
        <v>558</v>
      </c>
      <c r="H93" s="489">
        <f t="shared" si="58"/>
        <v>0</v>
      </c>
      <c r="I93" s="490" t="e">
        <f t="shared" si="59"/>
        <v>#DIV/0!</v>
      </c>
      <c r="K93" s="489">
        <f t="shared" si="60"/>
        <v>0</v>
      </c>
      <c r="L93" s="490" t="e">
        <f t="shared" si="61"/>
        <v>#DIV/0!</v>
      </c>
      <c r="M93" s="489">
        <f t="shared" si="60"/>
        <v>0</v>
      </c>
      <c r="N93" s="490" t="e">
        <f t="shared" si="62"/>
        <v>#DIV/0!</v>
      </c>
      <c r="O93" s="489">
        <f t="shared" si="60"/>
        <v>0</v>
      </c>
      <c r="P93" s="490" t="e">
        <f t="shared" si="63"/>
        <v>#DIV/0!</v>
      </c>
      <c r="Q93" s="561"/>
      <c r="R93" s="489">
        <v>0</v>
      </c>
      <c r="S93" s="489">
        <v>0</v>
      </c>
      <c r="T93" s="489">
        <v>0</v>
      </c>
      <c r="U93" s="489">
        <v>0</v>
      </c>
      <c r="V93" s="489">
        <v>0</v>
      </c>
      <c r="W93" s="489">
        <v>0</v>
      </c>
      <c r="X93" s="489">
        <v>0</v>
      </c>
      <c r="Y93" s="489">
        <v>0</v>
      </c>
      <c r="Z93" s="489">
        <v>0</v>
      </c>
      <c r="AA93" s="489">
        <v>0</v>
      </c>
      <c r="AB93" s="489">
        <v>0</v>
      </c>
      <c r="AC93" s="489">
        <v>0</v>
      </c>
      <c r="AD93" s="561"/>
      <c r="AE93" s="489">
        <v>0</v>
      </c>
      <c r="AF93" s="489">
        <v>0</v>
      </c>
      <c r="AG93" s="489">
        <v>0</v>
      </c>
      <c r="AH93" s="489">
        <v>0</v>
      </c>
      <c r="AI93" s="489">
        <v>0</v>
      </c>
      <c r="AJ93" s="489">
        <v>0</v>
      </c>
      <c r="AK93" s="489">
        <v>0</v>
      </c>
      <c r="AL93" s="489">
        <v>0</v>
      </c>
      <c r="AM93" s="489">
        <v>0</v>
      </c>
      <c r="AN93" s="489">
        <v>0</v>
      </c>
      <c r="AO93" s="489">
        <v>0</v>
      </c>
      <c r="AP93" s="489">
        <v>0</v>
      </c>
      <c r="AQ93" s="561"/>
      <c r="AR93" s="489">
        <v>0</v>
      </c>
      <c r="AS93" s="489">
        <v>0</v>
      </c>
      <c r="AT93" s="489">
        <v>0</v>
      </c>
      <c r="AU93" s="489">
        <v>0</v>
      </c>
      <c r="AV93" s="489">
        <v>0</v>
      </c>
      <c r="AW93" s="489">
        <v>0</v>
      </c>
      <c r="AX93" s="489">
        <v>0</v>
      </c>
      <c r="AY93" s="489">
        <v>0</v>
      </c>
      <c r="AZ93" s="489">
        <v>0</v>
      </c>
      <c r="BA93" s="489">
        <v>0</v>
      </c>
      <c r="BB93" s="489">
        <v>0</v>
      </c>
      <c r="BC93" s="489">
        <v>0</v>
      </c>
      <c r="BD93" s="561"/>
      <c r="BE93" s="561"/>
      <c r="BF93" s="489">
        <f t="shared" si="80"/>
        <v>0</v>
      </c>
      <c r="BG93" s="489">
        <f t="shared" si="80"/>
        <v>0</v>
      </c>
      <c r="BH93" s="489">
        <f t="shared" si="80"/>
        <v>0</v>
      </c>
      <c r="BI93" s="489">
        <f t="shared" si="80"/>
        <v>0</v>
      </c>
      <c r="BJ93" s="489">
        <f t="shared" si="80"/>
        <v>0</v>
      </c>
      <c r="BK93" s="489">
        <f t="shared" si="80"/>
        <v>0</v>
      </c>
      <c r="BL93" s="489">
        <f t="shared" si="80"/>
        <v>0</v>
      </c>
      <c r="BM93" s="489">
        <f t="shared" si="80"/>
        <v>0</v>
      </c>
      <c r="BN93" s="489">
        <f t="shared" si="80"/>
        <v>0</v>
      </c>
      <c r="BO93" s="489">
        <f t="shared" si="80"/>
        <v>0</v>
      </c>
      <c r="BP93" s="489">
        <f t="shared" si="80"/>
        <v>0</v>
      </c>
      <c r="BQ93" s="489">
        <f t="shared" si="80"/>
        <v>0</v>
      </c>
    </row>
    <row r="94" spans="1:69">
      <c r="A94" t="s">
        <v>728</v>
      </c>
      <c r="B94" s="484"/>
      <c r="C94" s="485" t="s">
        <v>814</v>
      </c>
      <c r="D94" s="486"/>
      <c r="E94" s="487" t="s">
        <v>754</v>
      </c>
      <c r="F94" s="488">
        <v>5120</v>
      </c>
      <c r="G94" s="486" t="s">
        <v>559</v>
      </c>
      <c r="H94" s="489">
        <f t="shared" si="58"/>
        <v>0</v>
      </c>
      <c r="I94" s="490" t="e">
        <f t="shared" si="59"/>
        <v>#DIV/0!</v>
      </c>
      <c r="K94" s="489">
        <f t="shared" si="60"/>
        <v>0</v>
      </c>
      <c r="L94" s="490" t="e">
        <f t="shared" si="61"/>
        <v>#DIV/0!</v>
      </c>
      <c r="M94" s="489">
        <f t="shared" si="60"/>
        <v>0</v>
      </c>
      <c r="N94" s="490" t="e">
        <f t="shared" si="62"/>
        <v>#DIV/0!</v>
      </c>
      <c r="O94" s="489">
        <f t="shared" si="60"/>
        <v>0</v>
      </c>
      <c r="P94" s="490" t="e">
        <f t="shared" si="63"/>
        <v>#DIV/0!</v>
      </c>
      <c r="Q94" s="561"/>
      <c r="R94" s="489">
        <v>0</v>
      </c>
      <c r="S94" s="489">
        <v>0</v>
      </c>
      <c r="T94" s="489">
        <v>0</v>
      </c>
      <c r="U94" s="489">
        <v>0</v>
      </c>
      <c r="V94" s="489">
        <v>0</v>
      </c>
      <c r="W94" s="489">
        <v>0</v>
      </c>
      <c r="X94" s="489">
        <v>0</v>
      </c>
      <c r="Y94" s="489">
        <v>0</v>
      </c>
      <c r="Z94" s="489">
        <v>0</v>
      </c>
      <c r="AA94" s="489">
        <v>0</v>
      </c>
      <c r="AB94" s="489">
        <v>0</v>
      </c>
      <c r="AC94" s="489">
        <v>0</v>
      </c>
      <c r="AD94" s="561"/>
      <c r="AE94" s="489">
        <v>0</v>
      </c>
      <c r="AF94" s="489">
        <v>0</v>
      </c>
      <c r="AG94" s="489">
        <v>0</v>
      </c>
      <c r="AH94" s="489">
        <v>0</v>
      </c>
      <c r="AI94" s="489">
        <v>0</v>
      </c>
      <c r="AJ94" s="489">
        <v>0</v>
      </c>
      <c r="AK94" s="489">
        <v>0</v>
      </c>
      <c r="AL94" s="489">
        <v>0</v>
      </c>
      <c r="AM94" s="489">
        <v>0</v>
      </c>
      <c r="AN94" s="489">
        <v>0</v>
      </c>
      <c r="AO94" s="489">
        <v>0</v>
      </c>
      <c r="AP94" s="489">
        <v>0</v>
      </c>
      <c r="AQ94" s="561"/>
      <c r="AR94" s="489">
        <v>0</v>
      </c>
      <c r="AS94" s="489">
        <v>0</v>
      </c>
      <c r="AT94" s="489">
        <v>0</v>
      </c>
      <c r="AU94" s="489">
        <v>0</v>
      </c>
      <c r="AV94" s="489">
        <v>0</v>
      </c>
      <c r="AW94" s="489">
        <v>0</v>
      </c>
      <c r="AX94" s="489">
        <v>0</v>
      </c>
      <c r="AY94" s="489">
        <v>0</v>
      </c>
      <c r="AZ94" s="489">
        <v>0</v>
      </c>
      <c r="BA94" s="489">
        <v>0</v>
      </c>
      <c r="BB94" s="489">
        <v>0</v>
      </c>
      <c r="BC94" s="489">
        <v>0</v>
      </c>
      <c r="BD94" s="561"/>
      <c r="BE94" s="561"/>
      <c r="BF94" s="489">
        <f t="shared" si="80"/>
        <v>0</v>
      </c>
      <c r="BG94" s="489">
        <f t="shared" si="80"/>
        <v>0</v>
      </c>
      <c r="BH94" s="489">
        <f t="shared" si="80"/>
        <v>0</v>
      </c>
      <c r="BI94" s="489">
        <f t="shared" si="80"/>
        <v>0</v>
      </c>
      <c r="BJ94" s="489">
        <f t="shared" si="80"/>
        <v>0</v>
      </c>
      <c r="BK94" s="489">
        <f t="shared" si="80"/>
        <v>0</v>
      </c>
      <c r="BL94" s="489">
        <f t="shared" si="80"/>
        <v>0</v>
      </c>
      <c r="BM94" s="489">
        <f t="shared" si="80"/>
        <v>0</v>
      </c>
      <c r="BN94" s="489">
        <f t="shared" si="80"/>
        <v>0</v>
      </c>
      <c r="BO94" s="489">
        <f t="shared" si="80"/>
        <v>0</v>
      </c>
      <c r="BP94" s="489">
        <f t="shared" si="80"/>
        <v>0</v>
      </c>
      <c r="BQ94" s="489">
        <f t="shared" si="80"/>
        <v>0</v>
      </c>
    </row>
    <row r="95" spans="1:69">
      <c r="A95" t="s">
        <v>728</v>
      </c>
      <c r="B95" s="484"/>
      <c r="C95" s="485" t="s">
        <v>814</v>
      </c>
      <c r="D95" s="486"/>
      <c r="E95" s="487" t="s">
        <v>754</v>
      </c>
      <c r="F95" s="488">
        <v>6313</v>
      </c>
      <c r="G95" s="486" t="s">
        <v>571</v>
      </c>
      <c r="H95" s="489">
        <f t="shared" si="58"/>
        <v>0</v>
      </c>
      <c r="I95" s="490" t="e">
        <f t="shared" si="59"/>
        <v>#DIV/0!</v>
      </c>
      <c r="K95" s="489">
        <f t="shared" si="60"/>
        <v>0</v>
      </c>
      <c r="L95" s="490" t="e">
        <f t="shared" si="61"/>
        <v>#DIV/0!</v>
      </c>
      <c r="M95" s="489">
        <f t="shared" si="60"/>
        <v>0</v>
      </c>
      <c r="N95" s="490" t="e">
        <f t="shared" si="62"/>
        <v>#DIV/0!</v>
      </c>
      <c r="O95" s="489">
        <f t="shared" si="60"/>
        <v>0</v>
      </c>
      <c r="P95" s="490" t="e">
        <f t="shared" si="63"/>
        <v>#DIV/0!</v>
      </c>
      <c r="Q95" s="561"/>
      <c r="R95" s="489">
        <v>0</v>
      </c>
      <c r="S95" s="489">
        <v>0</v>
      </c>
      <c r="T95" s="489">
        <v>0</v>
      </c>
      <c r="U95" s="489">
        <v>0</v>
      </c>
      <c r="V95" s="489">
        <v>0</v>
      </c>
      <c r="W95" s="489">
        <v>0</v>
      </c>
      <c r="X95" s="489">
        <v>0</v>
      </c>
      <c r="Y95" s="489">
        <v>0</v>
      </c>
      <c r="Z95" s="489">
        <v>0</v>
      </c>
      <c r="AA95" s="489">
        <v>0</v>
      </c>
      <c r="AB95" s="489">
        <v>0</v>
      </c>
      <c r="AC95" s="489">
        <v>0</v>
      </c>
      <c r="AD95" s="561"/>
      <c r="AE95" s="489">
        <v>0</v>
      </c>
      <c r="AF95" s="489">
        <v>0</v>
      </c>
      <c r="AG95" s="489">
        <v>0</v>
      </c>
      <c r="AH95" s="489">
        <v>0</v>
      </c>
      <c r="AI95" s="489">
        <v>0</v>
      </c>
      <c r="AJ95" s="489">
        <v>0</v>
      </c>
      <c r="AK95" s="489">
        <v>0</v>
      </c>
      <c r="AL95" s="489">
        <v>0</v>
      </c>
      <c r="AM95" s="489">
        <v>0</v>
      </c>
      <c r="AN95" s="489">
        <v>0</v>
      </c>
      <c r="AO95" s="489">
        <v>0</v>
      </c>
      <c r="AP95" s="489">
        <v>0</v>
      </c>
      <c r="AQ95" s="561"/>
      <c r="AR95" s="489">
        <v>0</v>
      </c>
      <c r="AS95" s="489">
        <v>0</v>
      </c>
      <c r="AT95" s="489">
        <v>0</v>
      </c>
      <c r="AU95" s="489">
        <v>0</v>
      </c>
      <c r="AV95" s="489">
        <v>0</v>
      </c>
      <c r="AW95" s="489">
        <v>0</v>
      </c>
      <c r="AX95" s="489">
        <v>0</v>
      </c>
      <c r="AY95" s="489">
        <v>0</v>
      </c>
      <c r="AZ95" s="489">
        <v>0</v>
      </c>
      <c r="BA95" s="489">
        <v>0</v>
      </c>
      <c r="BB95" s="489">
        <v>0</v>
      </c>
      <c r="BC95" s="489">
        <v>0</v>
      </c>
      <c r="BD95" s="561"/>
      <c r="BE95" s="561"/>
      <c r="BF95" s="489">
        <f t="shared" si="80"/>
        <v>0</v>
      </c>
      <c r="BG95" s="489">
        <f t="shared" si="80"/>
        <v>0</v>
      </c>
      <c r="BH95" s="489">
        <f t="shared" si="80"/>
        <v>0</v>
      </c>
      <c r="BI95" s="489">
        <f t="shared" si="80"/>
        <v>0</v>
      </c>
      <c r="BJ95" s="489">
        <f t="shared" si="80"/>
        <v>0</v>
      </c>
      <c r="BK95" s="489">
        <f t="shared" si="80"/>
        <v>0</v>
      </c>
      <c r="BL95" s="489">
        <f t="shared" si="80"/>
        <v>0</v>
      </c>
      <c r="BM95" s="489">
        <f t="shared" si="80"/>
        <v>0</v>
      </c>
      <c r="BN95" s="489">
        <f t="shared" si="80"/>
        <v>0</v>
      </c>
      <c r="BO95" s="489">
        <f t="shared" si="80"/>
        <v>0</v>
      </c>
      <c r="BP95" s="489">
        <f t="shared" si="80"/>
        <v>0</v>
      </c>
      <c r="BQ95" s="489">
        <f t="shared" si="80"/>
        <v>0</v>
      </c>
    </row>
    <row r="96" spans="1:69">
      <c r="A96" t="s">
        <v>728</v>
      </c>
      <c r="B96" s="484"/>
      <c r="C96" s="485" t="s">
        <v>814</v>
      </c>
      <c r="D96" s="486"/>
      <c r="E96" s="487" t="s">
        <v>755</v>
      </c>
      <c r="F96" s="488">
        <v>5321</v>
      </c>
      <c r="G96" s="486" t="s">
        <v>585</v>
      </c>
      <c r="H96" s="489">
        <f t="shared" si="58"/>
        <v>0</v>
      </c>
      <c r="I96" s="490" t="e">
        <f t="shared" si="59"/>
        <v>#DIV/0!</v>
      </c>
      <c r="K96" s="489">
        <f t="shared" si="60"/>
        <v>0</v>
      </c>
      <c r="L96" s="490" t="e">
        <f t="shared" si="61"/>
        <v>#DIV/0!</v>
      </c>
      <c r="M96" s="489">
        <f t="shared" si="60"/>
        <v>0</v>
      </c>
      <c r="N96" s="490" t="e">
        <f t="shared" si="62"/>
        <v>#DIV/0!</v>
      </c>
      <c r="O96" s="489">
        <f t="shared" si="60"/>
        <v>0</v>
      </c>
      <c r="P96" s="490" t="e">
        <f t="shared" si="63"/>
        <v>#DIV/0!</v>
      </c>
      <c r="Q96" s="561"/>
      <c r="R96" s="489">
        <v>0</v>
      </c>
      <c r="S96" s="489">
        <v>0</v>
      </c>
      <c r="T96" s="489">
        <v>0</v>
      </c>
      <c r="U96" s="489">
        <v>0</v>
      </c>
      <c r="V96" s="489">
        <v>0</v>
      </c>
      <c r="W96" s="489">
        <v>0</v>
      </c>
      <c r="X96" s="489">
        <v>0</v>
      </c>
      <c r="Y96" s="489">
        <v>0</v>
      </c>
      <c r="Z96" s="489">
        <v>0</v>
      </c>
      <c r="AA96" s="489">
        <v>0</v>
      </c>
      <c r="AB96" s="489">
        <v>0</v>
      </c>
      <c r="AC96" s="489">
        <v>0</v>
      </c>
      <c r="AD96" s="561"/>
      <c r="AE96" s="489">
        <v>0</v>
      </c>
      <c r="AF96" s="489">
        <v>0</v>
      </c>
      <c r="AG96" s="489">
        <v>0</v>
      </c>
      <c r="AH96" s="489">
        <v>0</v>
      </c>
      <c r="AI96" s="489">
        <v>0</v>
      </c>
      <c r="AJ96" s="489">
        <v>0</v>
      </c>
      <c r="AK96" s="489">
        <v>0</v>
      </c>
      <c r="AL96" s="489">
        <v>0</v>
      </c>
      <c r="AM96" s="489">
        <v>0</v>
      </c>
      <c r="AN96" s="489">
        <v>0</v>
      </c>
      <c r="AO96" s="489">
        <v>0</v>
      </c>
      <c r="AP96" s="489">
        <v>0</v>
      </c>
      <c r="AQ96" s="561"/>
      <c r="AR96" s="489">
        <v>0</v>
      </c>
      <c r="AS96" s="489">
        <v>0</v>
      </c>
      <c r="AT96" s="489">
        <v>0</v>
      </c>
      <c r="AU96" s="489">
        <v>0</v>
      </c>
      <c r="AV96" s="489">
        <v>0</v>
      </c>
      <c r="AW96" s="489">
        <v>0</v>
      </c>
      <c r="AX96" s="489">
        <v>0</v>
      </c>
      <c r="AY96" s="489">
        <v>0</v>
      </c>
      <c r="AZ96" s="489">
        <v>0</v>
      </c>
      <c r="BA96" s="489">
        <v>0</v>
      </c>
      <c r="BB96" s="489">
        <v>0</v>
      </c>
      <c r="BC96" s="489">
        <v>0</v>
      </c>
      <c r="BD96" s="561"/>
      <c r="BE96" s="561"/>
      <c r="BF96" s="489">
        <f t="shared" si="80"/>
        <v>0</v>
      </c>
      <c r="BG96" s="489">
        <f t="shared" si="80"/>
        <v>0</v>
      </c>
      <c r="BH96" s="489">
        <f t="shared" si="80"/>
        <v>0</v>
      </c>
      <c r="BI96" s="489">
        <f t="shared" si="80"/>
        <v>0</v>
      </c>
      <c r="BJ96" s="489">
        <f t="shared" si="80"/>
        <v>0</v>
      </c>
      <c r="BK96" s="489">
        <f t="shared" si="80"/>
        <v>0</v>
      </c>
      <c r="BL96" s="489">
        <f t="shared" si="80"/>
        <v>0</v>
      </c>
      <c r="BM96" s="489">
        <f t="shared" si="80"/>
        <v>0</v>
      </c>
      <c r="BN96" s="489">
        <f t="shared" si="80"/>
        <v>0</v>
      </c>
      <c r="BO96" s="489">
        <f t="shared" si="80"/>
        <v>0</v>
      </c>
      <c r="BP96" s="489">
        <f t="shared" si="80"/>
        <v>0</v>
      </c>
      <c r="BQ96" s="489">
        <f t="shared" si="80"/>
        <v>0</v>
      </c>
    </row>
    <row r="97" spans="1:69">
      <c r="A97" t="s">
        <v>728</v>
      </c>
      <c r="B97" s="484"/>
      <c r="C97" s="485" t="s">
        <v>814</v>
      </c>
      <c r="D97" s="486"/>
      <c r="E97" s="487" t="s">
        <v>755</v>
      </c>
      <c r="F97" s="488">
        <v>5324</v>
      </c>
      <c r="G97" s="486" t="s">
        <v>587</v>
      </c>
      <c r="H97" s="489">
        <f t="shared" si="58"/>
        <v>0</v>
      </c>
      <c r="I97" s="490" t="e">
        <f t="shared" si="59"/>
        <v>#DIV/0!</v>
      </c>
      <c r="K97" s="489">
        <f t="shared" si="60"/>
        <v>0</v>
      </c>
      <c r="L97" s="490" t="e">
        <f t="shared" si="61"/>
        <v>#DIV/0!</v>
      </c>
      <c r="M97" s="489">
        <f t="shared" si="60"/>
        <v>0</v>
      </c>
      <c r="N97" s="490" t="e">
        <f t="shared" si="62"/>
        <v>#DIV/0!</v>
      </c>
      <c r="O97" s="489">
        <f t="shared" si="60"/>
        <v>0</v>
      </c>
      <c r="P97" s="490" t="e">
        <f t="shared" si="63"/>
        <v>#DIV/0!</v>
      </c>
      <c r="Q97" s="561"/>
      <c r="R97" s="489">
        <v>0</v>
      </c>
      <c r="S97" s="489">
        <v>0</v>
      </c>
      <c r="T97" s="489">
        <v>0</v>
      </c>
      <c r="U97" s="489">
        <v>0</v>
      </c>
      <c r="V97" s="489">
        <v>0</v>
      </c>
      <c r="W97" s="489">
        <v>0</v>
      </c>
      <c r="X97" s="489">
        <v>0</v>
      </c>
      <c r="Y97" s="489">
        <v>0</v>
      </c>
      <c r="Z97" s="489">
        <v>0</v>
      </c>
      <c r="AA97" s="489">
        <v>0</v>
      </c>
      <c r="AB97" s="489">
        <v>0</v>
      </c>
      <c r="AC97" s="489">
        <v>0</v>
      </c>
      <c r="AD97" s="561"/>
      <c r="AE97" s="489">
        <v>0</v>
      </c>
      <c r="AF97" s="489">
        <v>0</v>
      </c>
      <c r="AG97" s="489">
        <v>0</v>
      </c>
      <c r="AH97" s="489">
        <v>0</v>
      </c>
      <c r="AI97" s="489">
        <v>0</v>
      </c>
      <c r="AJ97" s="489">
        <v>0</v>
      </c>
      <c r="AK97" s="489">
        <v>0</v>
      </c>
      <c r="AL97" s="489">
        <v>0</v>
      </c>
      <c r="AM97" s="489">
        <v>0</v>
      </c>
      <c r="AN97" s="489">
        <v>0</v>
      </c>
      <c r="AO97" s="489">
        <v>0</v>
      </c>
      <c r="AP97" s="489">
        <v>0</v>
      </c>
      <c r="AQ97" s="561"/>
      <c r="AR97" s="489">
        <v>0</v>
      </c>
      <c r="AS97" s="489">
        <v>0</v>
      </c>
      <c r="AT97" s="489">
        <v>0</v>
      </c>
      <c r="AU97" s="489">
        <v>0</v>
      </c>
      <c r="AV97" s="489">
        <v>0</v>
      </c>
      <c r="AW97" s="489">
        <v>0</v>
      </c>
      <c r="AX97" s="489">
        <v>0</v>
      </c>
      <c r="AY97" s="489">
        <v>0</v>
      </c>
      <c r="AZ97" s="489">
        <v>0</v>
      </c>
      <c r="BA97" s="489">
        <v>0</v>
      </c>
      <c r="BB97" s="489">
        <v>0</v>
      </c>
      <c r="BC97" s="489">
        <v>0</v>
      </c>
      <c r="BD97" s="561"/>
      <c r="BE97" s="561"/>
      <c r="BF97" s="489">
        <f t="shared" si="80"/>
        <v>0</v>
      </c>
      <c r="BG97" s="489">
        <f t="shared" si="80"/>
        <v>0</v>
      </c>
      <c r="BH97" s="489">
        <f t="shared" si="80"/>
        <v>0</v>
      </c>
      <c r="BI97" s="489">
        <f t="shared" si="80"/>
        <v>0</v>
      </c>
      <c r="BJ97" s="489">
        <f t="shared" si="80"/>
        <v>0</v>
      </c>
      <c r="BK97" s="489">
        <f t="shared" si="80"/>
        <v>0</v>
      </c>
      <c r="BL97" s="489">
        <f t="shared" si="80"/>
        <v>0</v>
      </c>
      <c r="BM97" s="489">
        <f t="shared" si="80"/>
        <v>0</v>
      </c>
      <c r="BN97" s="489">
        <f t="shared" si="80"/>
        <v>0</v>
      </c>
      <c r="BO97" s="489">
        <f t="shared" si="80"/>
        <v>0</v>
      </c>
      <c r="BP97" s="489">
        <f t="shared" si="80"/>
        <v>0</v>
      </c>
      <c r="BQ97" s="489">
        <f t="shared" si="80"/>
        <v>0</v>
      </c>
    </row>
    <row r="98" spans="1:69">
      <c r="A98" t="s">
        <v>729</v>
      </c>
      <c r="B98" s="516"/>
      <c r="C98" s="517" t="s">
        <v>815</v>
      </c>
      <c r="D98" s="518" t="s">
        <v>771</v>
      </c>
      <c r="E98" s="519"/>
      <c r="F98" s="520"/>
      <c r="G98" s="518"/>
      <c r="H98" s="521">
        <f t="shared" si="58"/>
        <v>0</v>
      </c>
      <c r="I98" s="522" t="e">
        <f t="shared" si="59"/>
        <v>#DIV/0!</v>
      </c>
      <c r="K98" s="521">
        <f t="shared" si="60"/>
        <v>0</v>
      </c>
      <c r="L98" s="522" t="e">
        <f t="shared" si="61"/>
        <v>#DIV/0!</v>
      </c>
      <c r="M98" s="521">
        <f t="shared" si="60"/>
        <v>0</v>
      </c>
      <c r="N98" s="522" t="e">
        <f t="shared" si="62"/>
        <v>#DIV/0!</v>
      </c>
      <c r="O98" s="521">
        <f t="shared" si="60"/>
        <v>0</v>
      </c>
      <c r="P98" s="522" t="e">
        <f t="shared" si="63"/>
        <v>#DIV/0!</v>
      </c>
      <c r="Q98" s="562"/>
      <c r="R98" s="521">
        <f>SUBTOTAL(9,R99:R104)</f>
        <v>0</v>
      </c>
      <c r="S98" s="521">
        <f t="shared" ref="S98:AC98" si="81">SUBTOTAL(9,S99:S104)</f>
        <v>0</v>
      </c>
      <c r="T98" s="521">
        <f t="shared" si="81"/>
        <v>0</v>
      </c>
      <c r="U98" s="521">
        <f t="shared" si="81"/>
        <v>0</v>
      </c>
      <c r="V98" s="521">
        <f t="shared" si="81"/>
        <v>0</v>
      </c>
      <c r="W98" s="521">
        <f t="shared" si="81"/>
        <v>0</v>
      </c>
      <c r="X98" s="521">
        <f t="shared" si="81"/>
        <v>0</v>
      </c>
      <c r="Y98" s="521">
        <f t="shared" si="81"/>
        <v>0</v>
      </c>
      <c r="Z98" s="521">
        <f t="shared" si="81"/>
        <v>0</v>
      </c>
      <c r="AA98" s="521">
        <f t="shared" si="81"/>
        <v>0</v>
      </c>
      <c r="AB98" s="521">
        <f t="shared" si="81"/>
        <v>0</v>
      </c>
      <c r="AC98" s="521">
        <f t="shared" si="81"/>
        <v>0</v>
      </c>
      <c r="AD98" s="562"/>
      <c r="AE98" s="521">
        <f>SUBTOTAL(9,AE99:AE104)</f>
        <v>0</v>
      </c>
      <c r="AF98" s="521">
        <f t="shared" ref="AF98:AP98" si="82">SUBTOTAL(9,AF99:AF104)</f>
        <v>0</v>
      </c>
      <c r="AG98" s="521">
        <f t="shared" si="82"/>
        <v>0</v>
      </c>
      <c r="AH98" s="521">
        <f t="shared" si="82"/>
        <v>0</v>
      </c>
      <c r="AI98" s="521">
        <f t="shared" si="82"/>
        <v>0</v>
      </c>
      <c r="AJ98" s="521">
        <f t="shared" si="82"/>
        <v>0</v>
      </c>
      <c r="AK98" s="521">
        <f t="shared" si="82"/>
        <v>0</v>
      </c>
      <c r="AL98" s="521">
        <f t="shared" si="82"/>
        <v>0</v>
      </c>
      <c r="AM98" s="521">
        <f t="shared" si="82"/>
        <v>0</v>
      </c>
      <c r="AN98" s="521">
        <f t="shared" si="82"/>
        <v>0</v>
      </c>
      <c r="AO98" s="521">
        <f t="shared" si="82"/>
        <v>0</v>
      </c>
      <c r="AP98" s="521">
        <f t="shared" si="82"/>
        <v>0</v>
      </c>
      <c r="AQ98" s="562"/>
      <c r="AR98" s="521">
        <f>SUBTOTAL(9,AR99:AR104)</f>
        <v>0</v>
      </c>
      <c r="AS98" s="521">
        <f t="shared" ref="AS98:BC98" si="83">SUBTOTAL(9,AS99:AS104)</f>
        <v>0</v>
      </c>
      <c r="AT98" s="521">
        <f t="shared" si="83"/>
        <v>0</v>
      </c>
      <c r="AU98" s="521">
        <f t="shared" si="83"/>
        <v>0</v>
      </c>
      <c r="AV98" s="521">
        <f t="shared" si="83"/>
        <v>0</v>
      </c>
      <c r="AW98" s="521">
        <f t="shared" si="83"/>
        <v>0</v>
      </c>
      <c r="AX98" s="521">
        <f t="shared" si="83"/>
        <v>0</v>
      </c>
      <c r="AY98" s="521">
        <f t="shared" si="83"/>
        <v>0</v>
      </c>
      <c r="AZ98" s="521">
        <f t="shared" si="83"/>
        <v>0</v>
      </c>
      <c r="BA98" s="521">
        <f t="shared" si="83"/>
        <v>0</v>
      </c>
      <c r="BB98" s="521">
        <f t="shared" si="83"/>
        <v>0</v>
      </c>
      <c r="BC98" s="521">
        <f t="shared" si="83"/>
        <v>0</v>
      </c>
      <c r="BD98" s="562"/>
      <c r="BE98" s="562"/>
      <c r="BF98" s="521">
        <f t="shared" si="80"/>
        <v>0</v>
      </c>
      <c r="BG98" s="521">
        <f t="shared" si="80"/>
        <v>0</v>
      </c>
      <c r="BH98" s="521">
        <f t="shared" si="80"/>
        <v>0</v>
      </c>
      <c r="BI98" s="521">
        <f t="shared" si="80"/>
        <v>0</v>
      </c>
      <c r="BJ98" s="521">
        <f t="shared" si="80"/>
        <v>0</v>
      </c>
      <c r="BK98" s="521">
        <f t="shared" si="80"/>
        <v>0</v>
      </c>
      <c r="BL98" s="521">
        <f t="shared" si="80"/>
        <v>0</v>
      </c>
      <c r="BM98" s="521">
        <f t="shared" si="80"/>
        <v>0</v>
      </c>
      <c r="BN98" s="521">
        <f t="shared" si="80"/>
        <v>0</v>
      </c>
      <c r="BO98" s="521">
        <f t="shared" si="80"/>
        <v>0</v>
      </c>
      <c r="BP98" s="521">
        <f t="shared" si="80"/>
        <v>0</v>
      </c>
      <c r="BQ98" s="521">
        <f t="shared" si="80"/>
        <v>0</v>
      </c>
    </row>
    <row r="99" spans="1:69">
      <c r="A99" t="s">
        <v>729</v>
      </c>
      <c r="B99" s="484"/>
      <c r="C99" s="485" t="s">
        <v>815</v>
      </c>
      <c r="D99" s="486"/>
      <c r="E99" s="487" t="s">
        <v>754</v>
      </c>
      <c r="F99" s="488">
        <v>5118</v>
      </c>
      <c r="G99" s="486" t="s">
        <v>557</v>
      </c>
      <c r="H99" s="489">
        <f t="shared" si="58"/>
        <v>0</v>
      </c>
      <c r="I99" s="490" t="e">
        <f t="shared" si="59"/>
        <v>#DIV/0!</v>
      </c>
      <c r="K99" s="489">
        <f t="shared" si="60"/>
        <v>0</v>
      </c>
      <c r="L99" s="490" t="e">
        <f t="shared" si="61"/>
        <v>#DIV/0!</v>
      </c>
      <c r="M99" s="489">
        <f t="shared" si="60"/>
        <v>0</v>
      </c>
      <c r="N99" s="490" t="e">
        <f t="shared" si="62"/>
        <v>#DIV/0!</v>
      </c>
      <c r="O99" s="489">
        <f t="shared" si="60"/>
        <v>0</v>
      </c>
      <c r="P99" s="490" t="e">
        <f t="shared" si="63"/>
        <v>#DIV/0!</v>
      </c>
      <c r="Q99" s="561"/>
      <c r="R99" s="489">
        <v>0</v>
      </c>
      <c r="S99" s="489">
        <v>0</v>
      </c>
      <c r="T99" s="489">
        <v>0</v>
      </c>
      <c r="U99" s="489">
        <v>0</v>
      </c>
      <c r="V99" s="489">
        <v>0</v>
      </c>
      <c r="W99" s="489">
        <v>0</v>
      </c>
      <c r="X99" s="489">
        <v>0</v>
      </c>
      <c r="Y99" s="489">
        <v>0</v>
      </c>
      <c r="Z99" s="489">
        <v>0</v>
      </c>
      <c r="AA99" s="489">
        <v>0</v>
      </c>
      <c r="AB99" s="489">
        <v>0</v>
      </c>
      <c r="AC99" s="489">
        <v>0</v>
      </c>
      <c r="AD99" s="561"/>
      <c r="AE99" s="489">
        <v>0</v>
      </c>
      <c r="AF99" s="489">
        <v>0</v>
      </c>
      <c r="AG99" s="489">
        <v>0</v>
      </c>
      <c r="AH99" s="489">
        <v>0</v>
      </c>
      <c r="AI99" s="489">
        <v>0</v>
      </c>
      <c r="AJ99" s="489">
        <v>0</v>
      </c>
      <c r="AK99" s="489">
        <v>0</v>
      </c>
      <c r="AL99" s="489">
        <v>0</v>
      </c>
      <c r="AM99" s="489">
        <v>0</v>
      </c>
      <c r="AN99" s="489">
        <v>0</v>
      </c>
      <c r="AO99" s="489">
        <v>0</v>
      </c>
      <c r="AP99" s="489">
        <v>0</v>
      </c>
      <c r="AQ99" s="561"/>
      <c r="AR99" s="489">
        <v>0</v>
      </c>
      <c r="AS99" s="489">
        <v>0</v>
      </c>
      <c r="AT99" s="489">
        <v>0</v>
      </c>
      <c r="AU99" s="489">
        <v>0</v>
      </c>
      <c r="AV99" s="489">
        <v>0</v>
      </c>
      <c r="AW99" s="489">
        <v>0</v>
      </c>
      <c r="AX99" s="489">
        <v>0</v>
      </c>
      <c r="AY99" s="489">
        <v>0</v>
      </c>
      <c r="AZ99" s="489">
        <v>0</v>
      </c>
      <c r="BA99" s="489">
        <v>0</v>
      </c>
      <c r="BB99" s="489">
        <v>0</v>
      </c>
      <c r="BC99" s="489">
        <v>0</v>
      </c>
      <c r="BD99" s="561"/>
      <c r="BE99" s="561"/>
      <c r="BF99" s="489">
        <f t="shared" si="80"/>
        <v>0</v>
      </c>
      <c r="BG99" s="489">
        <f t="shared" si="80"/>
        <v>0</v>
      </c>
      <c r="BH99" s="489">
        <f t="shared" si="80"/>
        <v>0</v>
      </c>
      <c r="BI99" s="489">
        <f t="shared" si="80"/>
        <v>0</v>
      </c>
      <c r="BJ99" s="489">
        <f t="shared" si="80"/>
        <v>0</v>
      </c>
      <c r="BK99" s="489">
        <f t="shared" si="80"/>
        <v>0</v>
      </c>
      <c r="BL99" s="489">
        <f t="shared" si="80"/>
        <v>0</v>
      </c>
      <c r="BM99" s="489">
        <f t="shared" si="80"/>
        <v>0</v>
      </c>
      <c r="BN99" s="489">
        <f t="shared" si="80"/>
        <v>0</v>
      </c>
      <c r="BO99" s="489">
        <f t="shared" si="80"/>
        <v>0</v>
      </c>
      <c r="BP99" s="489">
        <f t="shared" si="80"/>
        <v>0</v>
      </c>
      <c r="BQ99" s="489">
        <f t="shared" si="80"/>
        <v>0</v>
      </c>
    </row>
    <row r="100" spans="1:69">
      <c r="A100" t="s">
        <v>729</v>
      </c>
      <c r="B100" s="484"/>
      <c r="C100" s="485" t="s">
        <v>815</v>
      </c>
      <c r="D100" s="486"/>
      <c r="E100" s="487" t="s">
        <v>754</v>
      </c>
      <c r="F100" s="488">
        <v>5119</v>
      </c>
      <c r="G100" s="486" t="s">
        <v>558</v>
      </c>
      <c r="H100" s="489">
        <f t="shared" si="58"/>
        <v>0</v>
      </c>
      <c r="I100" s="490" t="e">
        <f t="shared" si="59"/>
        <v>#DIV/0!</v>
      </c>
      <c r="K100" s="489">
        <f t="shared" si="60"/>
        <v>0</v>
      </c>
      <c r="L100" s="490" t="e">
        <f t="shared" si="61"/>
        <v>#DIV/0!</v>
      </c>
      <c r="M100" s="489">
        <f t="shared" si="60"/>
        <v>0</v>
      </c>
      <c r="N100" s="490" t="e">
        <f t="shared" si="62"/>
        <v>#DIV/0!</v>
      </c>
      <c r="O100" s="489">
        <f t="shared" si="60"/>
        <v>0</v>
      </c>
      <c r="P100" s="490" t="e">
        <f t="shared" si="63"/>
        <v>#DIV/0!</v>
      </c>
      <c r="Q100" s="561"/>
      <c r="R100" s="489">
        <v>0</v>
      </c>
      <c r="S100" s="489">
        <v>0</v>
      </c>
      <c r="T100" s="489">
        <v>0</v>
      </c>
      <c r="U100" s="489">
        <v>0</v>
      </c>
      <c r="V100" s="489">
        <v>0</v>
      </c>
      <c r="W100" s="489">
        <v>0</v>
      </c>
      <c r="X100" s="489">
        <v>0</v>
      </c>
      <c r="Y100" s="489">
        <v>0</v>
      </c>
      <c r="Z100" s="489">
        <v>0</v>
      </c>
      <c r="AA100" s="489">
        <v>0</v>
      </c>
      <c r="AB100" s="489">
        <v>0</v>
      </c>
      <c r="AC100" s="489">
        <v>0</v>
      </c>
      <c r="AD100" s="561"/>
      <c r="AE100" s="489">
        <v>0</v>
      </c>
      <c r="AF100" s="489">
        <v>0</v>
      </c>
      <c r="AG100" s="489">
        <v>0</v>
      </c>
      <c r="AH100" s="489">
        <v>0</v>
      </c>
      <c r="AI100" s="489">
        <v>0</v>
      </c>
      <c r="AJ100" s="489">
        <v>0</v>
      </c>
      <c r="AK100" s="489">
        <v>0</v>
      </c>
      <c r="AL100" s="489">
        <v>0</v>
      </c>
      <c r="AM100" s="489">
        <v>0</v>
      </c>
      <c r="AN100" s="489">
        <v>0</v>
      </c>
      <c r="AO100" s="489">
        <v>0</v>
      </c>
      <c r="AP100" s="489">
        <v>0</v>
      </c>
      <c r="AQ100" s="561"/>
      <c r="AR100" s="489">
        <v>0</v>
      </c>
      <c r="AS100" s="489">
        <v>0</v>
      </c>
      <c r="AT100" s="489">
        <v>0</v>
      </c>
      <c r="AU100" s="489">
        <v>0</v>
      </c>
      <c r="AV100" s="489">
        <v>0</v>
      </c>
      <c r="AW100" s="489">
        <v>0</v>
      </c>
      <c r="AX100" s="489">
        <v>0</v>
      </c>
      <c r="AY100" s="489">
        <v>0</v>
      </c>
      <c r="AZ100" s="489">
        <v>0</v>
      </c>
      <c r="BA100" s="489">
        <v>0</v>
      </c>
      <c r="BB100" s="489">
        <v>0</v>
      </c>
      <c r="BC100" s="489">
        <v>0</v>
      </c>
      <c r="BD100" s="561"/>
      <c r="BE100" s="561"/>
      <c r="BF100" s="489">
        <f t="shared" si="80"/>
        <v>0</v>
      </c>
      <c r="BG100" s="489">
        <f t="shared" si="80"/>
        <v>0</v>
      </c>
      <c r="BH100" s="489">
        <f t="shared" si="80"/>
        <v>0</v>
      </c>
      <c r="BI100" s="489">
        <f t="shared" si="80"/>
        <v>0</v>
      </c>
      <c r="BJ100" s="489">
        <f t="shared" si="80"/>
        <v>0</v>
      </c>
      <c r="BK100" s="489">
        <f t="shared" si="80"/>
        <v>0</v>
      </c>
      <c r="BL100" s="489">
        <f t="shared" si="80"/>
        <v>0</v>
      </c>
      <c r="BM100" s="489">
        <f t="shared" si="80"/>
        <v>0</v>
      </c>
      <c r="BN100" s="489">
        <f t="shared" si="80"/>
        <v>0</v>
      </c>
      <c r="BO100" s="489">
        <f t="shared" si="80"/>
        <v>0</v>
      </c>
      <c r="BP100" s="489">
        <f t="shared" si="80"/>
        <v>0</v>
      </c>
      <c r="BQ100" s="489">
        <f t="shared" si="80"/>
        <v>0</v>
      </c>
    </row>
    <row r="101" spans="1:69">
      <c r="A101" t="s">
        <v>729</v>
      </c>
      <c r="B101" s="484"/>
      <c r="C101" s="485" t="s">
        <v>815</v>
      </c>
      <c r="D101" s="486"/>
      <c r="E101" s="487" t="s">
        <v>754</v>
      </c>
      <c r="F101" s="488">
        <v>5120</v>
      </c>
      <c r="G101" s="486" t="s">
        <v>559</v>
      </c>
      <c r="H101" s="489">
        <f t="shared" si="58"/>
        <v>0</v>
      </c>
      <c r="I101" s="490" t="e">
        <f t="shared" si="59"/>
        <v>#DIV/0!</v>
      </c>
      <c r="K101" s="489">
        <f t="shared" si="60"/>
        <v>0</v>
      </c>
      <c r="L101" s="490" t="e">
        <f t="shared" si="61"/>
        <v>#DIV/0!</v>
      </c>
      <c r="M101" s="489">
        <f t="shared" si="60"/>
        <v>0</v>
      </c>
      <c r="N101" s="490" t="e">
        <f t="shared" si="62"/>
        <v>#DIV/0!</v>
      </c>
      <c r="O101" s="489">
        <f t="shared" si="60"/>
        <v>0</v>
      </c>
      <c r="P101" s="490" t="e">
        <f t="shared" si="63"/>
        <v>#DIV/0!</v>
      </c>
      <c r="Q101" s="561"/>
      <c r="R101" s="489">
        <v>0</v>
      </c>
      <c r="S101" s="489">
        <v>0</v>
      </c>
      <c r="T101" s="489">
        <v>0</v>
      </c>
      <c r="U101" s="489">
        <v>0</v>
      </c>
      <c r="V101" s="489">
        <v>0</v>
      </c>
      <c r="W101" s="489">
        <v>0</v>
      </c>
      <c r="X101" s="489">
        <v>0</v>
      </c>
      <c r="Y101" s="489">
        <v>0</v>
      </c>
      <c r="Z101" s="489">
        <v>0</v>
      </c>
      <c r="AA101" s="489">
        <v>0</v>
      </c>
      <c r="AB101" s="489">
        <v>0</v>
      </c>
      <c r="AC101" s="489">
        <v>0</v>
      </c>
      <c r="AD101" s="561"/>
      <c r="AE101" s="489">
        <v>0</v>
      </c>
      <c r="AF101" s="489">
        <v>0</v>
      </c>
      <c r="AG101" s="489">
        <v>0</v>
      </c>
      <c r="AH101" s="489">
        <v>0</v>
      </c>
      <c r="AI101" s="489">
        <v>0</v>
      </c>
      <c r="AJ101" s="489">
        <v>0</v>
      </c>
      <c r="AK101" s="489">
        <v>0</v>
      </c>
      <c r="AL101" s="489">
        <v>0</v>
      </c>
      <c r="AM101" s="489">
        <v>0</v>
      </c>
      <c r="AN101" s="489">
        <v>0</v>
      </c>
      <c r="AO101" s="489">
        <v>0</v>
      </c>
      <c r="AP101" s="489">
        <v>0</v>
      </c>
      <c r="AQ101" s="561"/>
      <c r="AR101" s="489">
        <v>0</v>
      </c>
      <c r="AS101" s="489">
        <v>0</v>
      </c>
      <c r="AT101" s="489">
        <v>0</v>
      </c>
      <c r="AU101" s="489">
        <v>0</v>
      </c>
      <c r="AV101" s="489">
        <v>0</v>
      </c>
      <c r="AW101" s="489">
        <v>0</v>
      </c>
      <c r="AX101" s="489">
        <v>0</v>
      </c>
      <c r="AY101" s="489">
        <v>0</v>
      </c>
      <c r="AZ101" s="489">
        <v>0</v>
      </c>
      <c r="BA101" s="489">
        <v>0</v>
      </c>
      <c r="BB101" s="489">
        <v>0</v>
      </c>
      <c r="BC101" s="489">
        <v>0</v>
      </c>
      <c r="BD101" s="561"/>
      <c r="BE101" s="561"/>
      <c r="BF101" s="489">
        <f t="shared" si="80"/>
        <v>0</v>
      </c>
      <c r="BG101" s="489">
        <f t="shared" si="80"/>
        <v>0</v>
      </c>
      <c r="BH101" s="489">
        <f t="shared" si="80"/>
        <v>0</v>
      </c>
      <c r="BI101" s="489">
        <f t="shared" si="80"/>
        <v>0</v>
      </c>
      <c r="BJ101" s="489">
        <f t="shared" si="80"/>
        <v>0</v>
      </c>
      <c r="BK101" s="489">
        <f t="shared" si="80"/>
        <v>0</v>
      </c>
      <c r="BL101" s="489">
        <f t="shared" si="80"/>
        <v>0</v>
      </c>
      <c r="BM101" s="489">
        <f t="shared" si="80"/>
        <v>0</v>
      </c>
      <c r="BN101" s="489">
        <f t="shared" si="80"/>
        <v>0</v>
      </c>
      <c r="BO101" s="489">
        <f t="shared" si="80"/>
        <v>0</v>
      </c>
      <c r="BP101" s="489">
        <f t="shared" si="80"/>
        <v>0</v>
      </c>
      <c r="BQ101" s="489">
        <f t="shared" si="80"/>
        <v>0</v>
      </c>
    </row>
    <row r="102" spans="1:69">
      <c r="A102" t="s">
        <v>729</v>
      </c>
      <c r="B102" s="484"/>
      <c r="C102" s="485" t="s">
        <v>815</v>
      </c>
      <c r="D102" s="486"/>
      <c r="E102" s="487" t="s">
        <v>754</v>
      </c>
      <c r="F102" s="488">
        <v>6313</v>
      </c>
      <c r="G102" s="486" t="s">
        <v>571</v>
      </c>
      <c r="H102" s="489">
        <f t="shared" si="58"/>
        <v>0</v>
      </c>
      <c r="I102" s="490" t="e">
        <f t="shared" si="59"/>
        <v>#DIV/0!</v>
      </c>
      <c r="K102" s="489">
        <f t="shared" si="60"/>
        <v>0</v>
      </c>
      <c r="L102" s="490" t="e">
        <f t="shared" si="61"/>
        <v>#DIV/0!</v>
      </c>
      <c r="M102" s="489">
        <f t="shared" si="60"/>
        <v>0</v>
      </c>
      <c r="N102" s="490" t="e">
        <f t="shared" si="62"/>
        <v>#DIV/0!</v>
      </c>
      <c r="O102" s="489">
        <f t="shared" si="60"/>
        <v>0</v>
      </c>
      <c r="P102" s="490" t="e">
        <f t="shared" si="63"/>
        <v>#DIV/0!</v>
      </c>
      <c r="Q102" s="561"/>
      <c r="R102" s="489">
        <v>0</v>
      </c>
      <c r="S102" s="489">
        <v>0</v>
      </c>
      <c r="T102" s="489">
        <v>0</v>
      </c>
      <c r="U102" s="489">
        <v>0</v>
      </c>
      <c r="V102" s="489">
        <v>0</v>
      </c>
      <c r="W102" s="489">
        <v>0</v>
      </c>
      <c r="X102" s="489">
        <v>0</v>
      </c>
      <c r="Y102" s="489">
        <v>0</v>
      </c>
      <c r="Z102" s="489">
        <v>0</v>
      </c>
      <c r="AA102" s="489">
        <v>0</v>
      </c>
      <c r="AB102" s="489">
        <v>0</v>
      </c>
      <c r="AC102" s="489">
        <v>0</v>
      </c>
      <c r="AD102" s="561"/>
      <c r="AE102" s="489">
        <v>0</v>
      </c>
      <c r="AF102" s="489">
        <v>0</v>
      </c>
      <c r="AG102" s="489">
        <v>0</v>
      </c>
      <c r="AH102" s="489">
        <v>0</v>
      </c>
      <c r="AI102" s="489">
        <v>0</v>
      </c>
      <c r="AJ102" s="489">
        <v>0</v>
      </c>
      <c r="AK102" s="489">
        <v>0</v>
      </c>
      <c r="AL102" s="489">
        <v>0</v>
      </c>
      <c r="AM102" s="489">
        <v>0</v>
      </c>
      <c r="AN102" s="489">
        <v>0</v>
      </c>
      <c r="AO102" s="489">
        <v>0</v>
      </c>
      <c r="AP102" s="489">
        <v>0</v>
      </c>
      <c r="AQ102" s="561"/>
      <c r="AR102" s="489">
        <v>0</v>
      </c>
      <c r="AS102" s="489">
        <v>0</v>
      </c>
      <c r="AT102" s="489">
        <v>0</v>
      </c>
      <c r="AU102" s="489">
        <v>0</v>
      </c>
      <c r="AV102" s="489">
        <v>0</v>
      </c>
      <c r="AW102" s="489">
        <v>0</v>
      </c>
      <c r="AX102" s="489">
        <v>0</v>
      </c>
      <c r="AY102" s="489">
        <v>0</v>
      </c>
      <c r="AZ102" s="489">
        <v>0</v>
      </c>
      <c r="BA102" s="489">
        <v>0</v>
      </c>
      <c r="BB102" s="489">
        <v>0</v>
      </c>
      <c r="BC102" s="489">
        <v>0</v>
      </c>
      <c r="BD102" s="561"/>
      <c r="BE102" s="561"/>
      <c r="BF102" s="489">
        <f t="shared" si="80"/>
        <v>0</v>
      </c>
      <c r="BG102" s="489">
        <f t="shared" si="80"/>
        <v>0</v>
      </c>
      <c r="BH102" s="489">
        <f t="shared" si="80"/>
        <v>0</v>
      </c>
      <c r="BI102" s="489">
        <f t="shared" si="80"/>
        <v>0</v>
      </c>
      <c r="BJ102" s="489">
        <f t="shared" si="80"/>
        <v>0</v>
      </c>
      <c r="BK102" s="489">
        <f t="shared" si="80"/>
        <v>0</v>
      </c>
      <c r="BL102" s="489">
        <f t="shared" si="80"/>
        <v>0</v>
      </c>
      <c r="BM102" s="489">
        <f t="shared" si="80"/>
        <v>0</v>
      </c>
      <c r="BN102" s="489">
        <f t="shared" si="80"/>
        <v>0</v>
      </c>
      <c r="BO102" s="489">
        <f t="shared" si="80"/>
        <v>0</v>
      </c>
      <c r="BP102" s="489">
        <f t="shared" si="80"/>
        <v>0</v>
      </c>
      <c r="BQ102" s="489">
        <f t="shared" si="80"/>
        <v>0</v>
      </c>
    </row>
    <row r="103" spans="1:69">
      <c r="A103" t="s">
        <v>729</v>
      </c>
      <c r="B103" s="484"/>
      <c r="C103" s="485" t="s">
        <v>815</v>
      </c>
      <c r="D103" s="486"/>
      <c r="E103" s="487" t="s">
        <v>755</v>
      </c>
      <c r="F103" s="488">
        <v>5321</v>
      </c>
      <c r="G103" s="486" t="s">
        <v>585</v>
      </c>
      <c r="H103" s="489">
        <f t="shared" si="58"/>
        <v>0</v>
      </c>
      <c r="I103" s="490" t="e">
        <f t="shared" si="59"/>
        <v>#DIV/0!</v>
      </c>
      <c r="K103" s="489">
        <f t="shared" si="60"/>
        <v>0</v>
      </c>
      <c r="L103" s="490" t="e">
        <f t="shared" si="61"/>
        <v>#DIV/0!</v>
      </c>
      <c r="M103" s="489">
        <f t="shared" si="60"/>
        <v>0</v>
      </c>
      <c r="N103" s="490" t="e">
        <f t="shared" si="62"/>
        <v>#DIV/0!</v>
      </c>
      <c r="O103" s="489">
        <f t="shared" si="60"/>
        <v>0</v>
      </c>
      <c r="P103" s="490" t="e">
        <f t="shared" si="63"/>
        <v>#DIV/0!</v>
      </c>
      <c r="Q103" s="561"/>
      <c r="R103" s="489">
        <v>0</v>
      </c>
      <c r="S103" s="489">
        <v>0</v>
      </c>
      <c r="T103" s="489">
        <v>0</v>
      </c>
      <c r="U103" s="489">
        <v>0</v>
      </c>
      <c r="V103" s="489">
        <v>0</v>
      </c>
      <c r="W103" s="489">
        <v>0</v>
      </c>
      <c r="X103" s="489">
        <v>0</v>
      </c>
      <c r="Y103" s="489">
        <v>0</v>
      </c>
      <c r="Z103" s="489">
        <v>0</v>
      </c>
      <c r="AA103" s="489">
        <v>0</v>
      </c>
      <c r="AB103" s="489">
        <v>0</v>
      </c>
      <c r="AC103" s="489">
        <v>0</v>
      </c>
      <c r="AD103" s="561"/>
      <c r="AE103" s="489">
        <v>0</v>
      </c>
      <c r="AF103" s="489">
        <v>0</v>
      </c>
      <c r="AG103" s="489">
        <v>0</v>
      </c>
      <c r="AH103" s="489">
        <v>0</v>
      </c>
      <c r="AI103" s="489">
        <v>0</v>
      </c>
      <c r="AJ103" s="489">
        <v>0</v>
      </c>
      <c r="AK103" s="489">
        <v>0</v>
      </c>
      <c r="AL103" s="489">
        <v>0</v>
      </c>
      <c r="AM103" s="489">
        <v>0</v>
      </c>
      <c r="AN103" s="489">
        <v>0</v>
      </c>
      <c r="AO103" s="489">
        <v>0</v>
      </c>
      <c r="AP103" s="489">
        <v>0</v>
      </c>
      <c r="AQ103" s="561"/>
      <c r="AR103" s="489">
        <v>0</v>
      </c>
      <c r="AS103" s="489">
        <v>0</v>
      </c>
      <c r="AT103" s="489">
        <v>0</v>
      </c>
      <c r="AU103" s="489">
        <v>0</v>
      </c>
      <c r="AV103" s="489">
        <v>0</v>
      </c>
      <c r="AW103" s="489">
        <v>0</v>
      </c>
      <c r="AX103" s="489">
        <v>0</v>
      </c>
      <c r="AY103" s="489">
        <v>0</v>
      </c>
      <c r="AZ103" s="489">
        <v>0</v>
      </c>
      <c r="BA103" s="489">
        <v>0</v>
      </c>
      <c r="BB103" s="489">
        <v>0</v>
      </c>
      <c r="BC103" s="489">
        <v>0</v>
      </c>
      <c r="BD103" s="561"/>
      <c r="BE103" s="561"/>
      <c r="BF103" s="489">
        <f t="shared" si="80"/>
        <v>0</v>
      </c>
      <c r="BG103" s="489">
        <f t="shared" si="80"/>
        <v>0</v>
      </c>
      <c r="BH103" s="489">
        <f t="shared" si="80"/>
        <v>0</v>
      </c>
      <c r="BI103" s="489">
        <f t="shared" si="80"/>
        <v>0</v>
      </c>
      <c r="BJ103" s="489">
        <f t="shared" si="80"/>
        <v>0</v>
      </c>
      <c r="BK103" s="489">
        <f t="shared" si="80"/>
        <v>0</v>
      </c>
      <c r="BL103" s="489">
        <f t="shared" si="80"/>
        <v>0</v>
      </c>
      <c r="BM103" s="489">
        <f t="shared" si="80"/>
        <v>0</v>
      </c>
      <c r="BN103" s="489">
        <f t="shared" si="80"/>
        <v>0</v>
      </c>
      <c r="BO103" s="489">
        <f t="shared" si="80"/>
        <v>0</v>
      </c>
      <c r="BP103" s="489">
        <f t="shared" si="80"/>
        <v>0</v>
      </c>
      <c r="BQ103" s="489">
        <f t="shared" si="80"/>
        <v>0</v>
      </c>
    </row>
    <row r="104" spans="1:69">
      <c r="A104" t="s">
        <v>729</v>
      </c>
      <c r="B104" s="491"/>
      <c r="C104" s="508" t="s">
        <v>815</v>
      </c>
      <c r="D104" s="493"/>
      <c r="E104" s="492" t="s">
        <v>755</v>
      </c>
      <c r="F104" s="494">
        <v>5324</v>
      </c>
      <c r="G104" s="493" t="s">
        <v>587</v>
      </c>
      <c r="H104" s="495">
        <f t="shared" si="58"/>
        <v>0</v>
      </c>
      <c r="I104" s="496" t="e">
        <f t="shared" si="59"/>
        <v>#DIV/0!</v>
      </c>
      <c r="K104" s="495">
        <f t="shared" si="60"/>
        <v>0</v>
      </c>
      <c r="L104" s="496" t="e">
        <f t="shared" si="61"/>
        <v>#DIV/0!</v>
      </c>
      <c r="M104" s="495">
        <f t="shared" si="60"/>
        <v>0</v>
      </c>
      <c r="N104" s="496" t="e">
        <f t="shared" si="62"/>
        <v>#DIV/0!</v>
      </c>
      <c r="O104" s="495">
        <f t="shared" si="60"/>
        <v>0</v>
      </c>
      <c r="P104" s="496" t="e">
        <f t="shared" si="63"/>
        <v>#DIV/0!</v>
      </c>
      <c r="Q104" s="561"/>
      <c r="R104" s="495">
        <v>0</v>
      </c>
      <c r="S104" s="495">
        <v>0</v>
      </c>
      <c r="T104" s="495">
        <v>0</v>
      </c>
      <c r="U104" s="495">
        <v>0</v>
      </c>
      <c r="V104" s="495">
        <v>0</v>
      </c>
      <c r="W104" s="495">
        <v>0</v>
      </c>
      <c r="X104" s="495">
        <v>0</v>
      </c>
      <c r="Y104" s="495">
        <v>0</v>
      </c>
      <c r="Z104" s="495">
        <v>0</v>
      </c>
      <c r="AA104" s="495">
        <v>0</v>
      </c>
      <c r="AB104" s="495">
        <v>0</v>
      </c>
      <c r="AC104" s="495">
        <v>0</v>
      </c>
      <c r="AD104" s="561"/>
      <c r="AE104" s="495">
        <v>0</v>
      </c>
      <c r="AF104" s="495">
        <v>0</v>
      </c>
      <c r="AG104" s="495">
        <v>0</v>
      </c>
      <c r="AH104" s="495">
        <v>0</v>
      </c>
      <c r="AI104" s="495">
        <v>0</v>
      </c>
      <c r="AJ104" s="495">
        <v>0</v>
      </c>
      <c r="AK104" s="495">
        <v>0</v>
      </c>
      <c r="AL104" s="495">
        <v>0</v>
      </c>
      <c r="AM104" s="495">
        <v>0</v>
      </c>
      <c r="AN104" s="495">
        <v>0</v>
      </c>
      <c r="AO104" s="495">
        <v>0</v>
      </c>
      <c r="AP104" s="495">
        <v>0</v>
      </c>
      <c r="AQ104" s="561"/>
      <c r="AR104" s="495">
        <v>0</v>
      </c>
      <c r="AS104" s="495">
        <v>0</v>
      </c>
      <c r="AT104" s="495">
        <v>0</v>
      </c>
      <c r="AU104" s="495">
        <v>0</v>
      </c>
      <c r="AV104" s="495">
        <v>0</v>
      </c>
      <c r="AW104" s="495">
        <v>0</v>
      </c>
      <c r="AX104" s="495">
        <v>0</v>
      </c>
      <c r="AY104" s="495">
        <v>0</v>
      </c>
      <c r="AZ104" s="495">
        <v>0</v>
      </c>
      <c r="BA104" s="495">
        <v>0</v>
      </c>
      <c r="BB104" s="495">
        <v>0</v>
      </c>
      <c r="BC104" s="495">
        <v>0</v>
      </c>
      <c r="BD104" s="561"/>
      <c r="BE104" s="561"/>
      <c r="BF104" s="495">
        <f t="shared" si="80"/>
        <v>0</v>
      </c>
      <c r="BG104" s="495">
        <f t="shared" si="80"/>
        <v>0</v>
      </c>
      <c r="BH104" s="495">
        <f t="shared" si="80"/>
        <v>0</v>
      </c>
      <c r="BI104" s="495">
        <f t="shared" si="80"/>
        <v>0</v>
      </c>
      <c r="BJ104" s="495">
        <f t="shared" si="80"/>
        <v>0</v>
      </c>
      <c r="BK104" s="495">
        <f t="shared" si="80"/>
        <v>0</v>
      </c>
      <c r="BL104" s="495">
        <f t="shared" si="80"/>
        <v>0</v>
      </c>
      <c r="BM104" s="495">
        <f t="shared" si="80"/>
        <v>0</v>
      </c>
      <c r="BN104" s="495">
        <f t="shared" si="80"/>
        <v>0</v>
      </c>
      <c r="BO104" s="495">
        <f t="shared" si="80"/>
        <v>0</v>
      </c>
      <c r="BP104" s="495">
        <f t="shared" si="80"/>
        <v>0</v>
      </c>
      <c r="BQ104" s="495">
        <f t="shared" si="80"/>
        <v>0</v>
      </c>
    </row>
    <row r="105" spans="1:69">
      <c r="A105" t="s">
        <v>772</v>
      </c>
      <c r="B105" s="509">
        <v>13</v>
      </c>
      <c r="C105" s="510" t="s">
        <v>816</v>
      </c>
      <c r="D105" s="511" t="s">
        <v>730</v>
      </c>
      <c r="E105" s="512"/>
      <c r="F105" s="513"/>
      <c r="G105" s="511"/>
      <c r="H105" s="514">
        <f t="shared" si="58"/>
        <v>0</v>
      </c>
      <c r="I105" s="515" t="e">
        <f t="shared" si="59"/>
        <v>#DIV/0!</v>
      </c>
      <c r="K105" s="514">
        <f t="shared" si="60"/>
        <v>0</v>
      </c>
      <c r="L105" s="515" t="e">
        <f t="shared" si="61"/>
        <v>#DIV/0!</v>
      </c>
      <c r="M105" s="514">
        <f t="shared" si="60"/>
        <v>0</v>
      </c>
      <c r="N105" s="515" t="e">
        <f t="shared" si="62"/>
        <v>#DIV/0!</v>
      </c>
      <c r="O105" s="514">
        <f t="shared" si="60"/>
        <v>0</v>
      </c>
      <c r="P105" s="515" t="e">
        <f t="shared" si="63"/>
        <v>#DIV/0!</v>
      </c>
      <c r="Q105" s="562"/>
      <c r="R105" s="514">
        <f t="shared" ref="R105" si="84">SUBTOTAL(9,R106:R112)</f>
        <v>0</v>
      </c>
      <c r="S105" s="514">
        <f t="shared" ref="S105:AC105" si="85">SUBTOTAL(9,S106:S112)</f>
        <v>0</v>
      </c>
      <c r="T105" s="514">
        <f t="shared" si="85"/>
        <v>0</v>
      </c>
      <c r="U105" s="514">
        <f t="shared" si="85"/>
        <v>0</v>
      </c>
      <c r="V105" s="514">
        <f t="shared" si="85"/>
        <v>0</v>
      </c>
      <c r="W105" s="514">
        <f t="shared" si="85"/>
        <v>0</v>
      </c>
      <c r="X105" s="514">
        <f t="shared" si="85"/>
        <v>0</v>
      </c>
      <c r="Y105" s="514">
        <f t="shared" si="85"/>
        <v>0</v>
      </c>
      <c r="Z105" s="514">
        <f t="shared" si="85"/>
        <v>0</v>
      </c>
      <c r="AA105" s="514">
        <f t="shared" si="85"/>
        <v>0</v>
      </c>
      <c r="AB105" s="514">
        <f t="shared" si="85"/>
        <v>0</v>
      </c>
      <c r="AC105" s="514">
        <f t="shared" si="85"/>
        <v>0</v>
      </c>
      <c r="AD105" s="562"/>
      <c r="AE105" s="514">
        <f t="shared" ref="AE105:AP105" si="86">SUBTOTAL(9,AE106:AE112)</f>
        <v>0</v>
      </c>
      <c r="AF105" s="514">
        <f t="shared" si="86"/>
        <v>0</v>
      </c>
      <c r="AG105" s="514">
        <f t="shared" si="86"/>
        <v>0</v>
      </c>
      <c r="AH105" s="514">
        <f t="shared" si="86"/>
        <v>0</v>
      </c>
      <c r="AI105" s="514">
        <f t="shared" si="86"/>
        <v>0</v>
      </c>
      <c r="AJ105" s="514">
        <f t="shared" si="86"/>
        <v>0</v>
      </c>
      <c r="AK105" s="514">
        <f t="shared" si="86"/>
        <v>0</v>
      </c>
      <c r="AL105" s="514">
        <f t="shared" si="86"/>
        <v>0</v>
      </c>
      <c r="AM105" s="514">
        <f t="shared" si="86"/>
        <v>0</v>
      </c>
      <c r="AN105" s="514">
        <f t="shared" si="86"/>
        <v>0</v>
      </c>
      <c r="AO105" s="514">
        <f t="shared" si="86"/>
        <v>0</v>
      </c>
      <c r="AP105" s="514">
        <f t="shared" si="86"/>
        <v>0</v>
      </c>
      <c r="AQ105" s="562"/>
      <c r="AR105" s="514">
        <f t="shared" ref="AR105:BC105" si="87">SUBTOTAL(9,AR106:AR112)</f>
        <v>0</v>
      </c>
      <c r="AS105" s="514">
        <f t="shared" si="87"/>
        <v>0</v>
      </c>
      <c r="AT105" s="514">
        <f t="shared" si="87"/>
        <v>0</v>
      </c>
      <c r="AU105" s="514">
        <f t="shared" si="87"/>
        <v>0</v>
      </c>
      <c r="AV105" s="514">
        <f t="shared" si="87"/>
        <v>0</v>
      </c>
      <c r="AW105" s="514">
        <f t="shared" si="87"/>
        <v>0</v>
      </c>
      <c r="AX105" s="514">
        <f t="shared" si="87"/>
        <v>0</v>
      </c>
      <c r="AY105" s="514">
        <f t="shared" si="87"/>
        <v>0</v>
      </c>
      <c r="AZ105" s="514">
        <f t="shared" si="87"/>
        <v>0</v>
      </c>
      <c r="BA105" s="514">
        <f t="shared" si="87"/>
        <v>0</v>
      </c>
      <c r="BB105" s="514">
        <f t="shared" si="87"/>
        <v>0</v>
      </c>
      <c r="BC105" s="514">
        <f t="shared" si="87"/>
        <v>0</v>
      </c>
      <c r="BD105" s="562"/>
      <c r="BE105" s="562"/>
      <c r="BF105" s="514">
        <f t="shared" si="80"/>
        <v>0</v>
      </c>
      <c r="BG105" s="514">
        <f t="shared" si="80"/>
        <v>0</v>
      </c>
      <c r="BH105" s="514">
        <f t="shared" si="80"/>
        <v>0</v>
      </c>
      <c r="BI105" s="514">
        <f t="shared" si="80"/>
        <v>0</v>
      </c>
      <c r="BJ105" s="514">
        <f t="shared" si="80"/>
        <v>0</v>
      </c>
      <c r="BK105" s="514">
        <f t="shared" si="80"/>
        <v>0</v>
      </c>
      <c r="BL105" s="514">
        <f t="shared" si="80"/>
        <v>0</v>
      </c>
      <c r="BM105" s="514">
        <f t="shared" si="80"/>
        <v>0</v>
      </c>
      <c r="BN105" s="514">
        <f t="shared" si="80"/>
        <v>0</v>
      </c>
      <c r="BO105" s="514">
        <f t="shared" si="80"/>
        <v>0</v>
      </c>
      <c r="BP105" s="514">
        <f t="shared" si="80"/>
        <v>0</v>
      </c>
      <c r="BQ105" s="514">
        <f t="shared" si="80"/>
        <v>0</v>
      </c>
    </row>
    <row r="106" spans="1:69">
      <c r="A106" t="s">
        <v>772</v>
      </c>
      <c r="B106" s="484"/>
      <c r="C106" s="485" t="s">
        <v>816</v>
      </c>
      <c r="D106" s="486"/>
      <c r="E106" s="487" t="s">
        <v>754</v>
      </c>
      <c r="F106" s="488">
        <v>5119</v>
      </c>
      <c r="G106" s="486" t="s">
        <v>558</v>
      </c>
      <c r="H106" s="489">
        <f t="shared" si="58"/>
        <v>0</v>
      </c>
      <c r="I106" s="490" t="e">
        <f t="shared" si="59"/>
        <v>#DIV/0!</v>
      </c>
      <c r="K106" s="489">
        <f t="shared" si="60"/>
        <v>0</v>
      </c>
      <c r="L106" s="490" t="e">
        <f t="shared" si="61"/>
        <v>#DIV/0!</v>
      </c>
      <c r="M106" s="489">
        <f t="shared" si="60"/>
        <v>0</v>
      </c>
      <c r="N106" s="490" t="e">
        <f t="shared" si="62"/>
        <v>#DIV/0!</v>
      </c>
      <c r="O106" s="489">
        <f t="shared" si="60"/>
        <v>0</v>
      </c>
      <c r="P106" s="490" t="e">
        <f t="shared" si="63"/>
        <v>#DIV/0!</v>
      </c>
      <c r="Q106" s="561"/>
      <c r="R106" s="489">
        <v>0</v>
      </c>
      <c r="S106" s="489">
        <v>0</v>
      </c>
      <c r="T106" s="489">
        <v>0</v>
      </c>
      <c r="U106" s="489">
        <v>0</v>
      </c>
      <c r="V106" s="489">
        <v>0</v>
      </c>
      <c r="W106" s="489">
        <v>0</v>
      </c>
      <c r="X106" s="489">
        <v>0</v>
      </c>
      <c r="Y106" s="489">
        <v>0</v>
      </c>
      <c r="Z106" s="489">
        <v>0</v>
      </c>
      <c r="AA106" s="489">
        <v>0</v>
      </c>
      <c r="AB106" s="489">
        <v>0</v>
      </c>
      <c r="AC106" s="489">
        <v>0</v>
      </c>
      <c r="AD106" s="561"/>
      <c r="AE106" s="489">
        <v>0</v>
      </c>
      <c r="AF106" s="489">
        <v>0</v>
      </c>
      <c r="AG106" s="489">
        <v>0</v>
      </c>
      <c r="AH106" s="489">
        <v>0</v>
      </c>
      <c r="AI106" s="489">
        <v>0</v>
      </c>
      <c r="AJ106" s="489">
        <v>0</v>
      </c>
      <c r="AK106" s="489">
        <v>0</v>
      </c>
      <c r="AL106" s="489">
        <v>0</v>
      </c>
      <c r="AM106" s="489">
        <v>0</v>
      </c>
      <c r="AN106" s="489">
        <v>0</v>
      </c>
      <c r="AO106" s="489">
        <v>0</v>
      </c>
      <c r="AP106" s="489">
        <v>0</v>
      </c>
      <c r="AQ106" s="561"/>
      <c r="AR106" s="489">
        <v>0</v>
      </c>
      <c r="AS106" s="489">
        <v>0</v>
      </c>
      <c r="AT106" s="489">
        <v>0</v>
      </c>
      <c r="AU106" s="489">
        <v>0</v>
      </c>
      <c r="AV106" s="489">
        <v>0</v>
      </c>
      <c r="AW106" s="489">
        <v>0</v>
      </c>
      <c r="AX106" s="489">
        <v>0</v>
      </c>
      <c r="AY106" s="489">
        <v>0</v>
      </c>
      <c r="AZ106" s="489">
        <v>0</v>
      </c>
      <c r="BA106" s="489">
        <v>0</v>
      </c>
      <c r="BB106" s="489">
        <v>0</v>
      </c>
      <c r="BC106" s="489">
        <v>0</v>
      </c>
      <c r="BD106" s="561"/>
      <c r="BE106" s="561"/>
      <c r="BF106" s="489">
        <f t="shared" si="80"/>
        <v>0</v>
      </c>
      <c r="BG106" s="489">
        <f t="shared" si="80"/>
        <v>0</v>
      </c>
      <c r="BH106" s="489">
        <f t="shared" si="80"/>
        <v>0</v>
      </c>
      <c r="BI106" s="489">
        <f t="shared" si="80"/>
        <v>0</v>
      </c>
      <c r="BJ106" s="489">
        <f t="shared" si="80"/>
        <v>0</v>
      </c>
      <c r="BK106" s="489">
        <f t="shared" si="80"/>
        <v>0</v>
      </c>
      <c r="BL106" s="489">
        <f t="shared" si="80"/>
        <v>0</v>
      </c>
      <c r="BM106" s="489">
        <f t="shared" si="80"/>
        <v>0</v>
      </c>
      <c r="BN106" s="489">
        <f t="shared" si="80"/>
        <v>0</v>
      </c>
      <c r="BO106" s="489">
        <f t="shared" si="80"/>
        <v>0</v>
      </c>
      <c r="BP106" s="489">
        <f t="shared" si="80"/>
        <v>0</v>
      </c>
      <c r="BQ106" s="489">
        <f t="shared" si="80"/>
        <v>0</v>
      </c>
    </row>
    <row r="107" spans="1:69">
      <c r="A107" t="s">
        <v>772</v>
      </c>
      <c r="B107" s="484"/>
      <c r="C107" s="485" t="s">
        <v>816</v>
      </c>
      <c r="D107" s="486"/>
      <c r="E107" s="487" t="s">
        <v>754</v>
      </c>
      <c r="F107" s="488">
        <v>5120</v>
      </c>
      <c r="G107" s="486" t="s">
        <v>559</v>
      </c>
      <c r="H107" s="489">
        <f t="shared" si="58"/>
        <v>0</v>
      </c>
      <c r="I107" s="490" t="e">
        <f t="shared" si="59"/>
        <v>#DIV/0!</v>
      </c>
      <c r="K107" s="489">
        <f t="shared" si="60"/>
        <v>0</v>
      </c>
      <c r="L107" s="490" t="e">
        <f t="shared" si="61"/>
        <v>#DIV/0!</v>
      </c>
      <c r="M107" s="489">
        <f t="shared" si="60"/>
        <v>0</v>
      </c>
      <c r="N107" s="490" t="e">
        <f t="shared" si="62"/>
        <v>#DIV/0!</v>
      </c>
      <c r="O107" s="489">
        <f t="shared" si="60"/>
        <v>0</v>
      </c>
      <c r="P107" s="490" t="e">
        <f t="shared" si="63"/>
        <v>#DIV/0!</v>
      </c>
      <c r="Q107" s="561"/>
      <c r="R107" s="489">
        <v>0</v>
      </c>
      <c r="S107" s="489">
        <v>0</v>
      </c>
      <c r="T107" s="489">
        <v>0</v>
      </c>
      <c r="U107" s="489">
        <v>0</v>
      </c>
      <c r="V107" s="489">
        <v>0</v>
      </c>
      <c r="W107" s="489">
        <v>0</v>
      </c>
      <c r="X107" s="489">
        <v>0</v>
      </c>
      <c r="Y107" s="489">
        <v>0</v>
      </c>
      <c r="Z107" s="489">
        <v>0</v>
      </c>
      <c r="AA107" s="489">
        <v>0</v>
      </c>
      <c r="AB107" s="489">
        <v>0</v>
      </c>
      <c r="AC107" s="489">
        <v>0</v>
      </c>
      <c r="AD107" s="561"/>
      <c r="AE107" s="489">
        <v>0</v>
      </c>
      <c r="AF107" s="489">
        <v>0</v>
      </c>
      <c r="AG107" s="489">
        <v>0</v>
      </c>
      <c r="AH107" s="489">
        <v>0</v>
      </c>
      <c r="AI107" s="489">
        <v>0</v>
      </c>
      <c r="AJ107" s="489">
        <v>0</v>
      </c>
      <c r="AK107" s="489">
        <v>0</v>
      </c>
      <c r="AL107" s="489">
        <v>0</v>
      </c>
      <c r="AM107" s="489">
        <v>0</v>
      </c>
      <c r="AN107" s="489">
        <v>0</v>
      </c>
      <c r="AO107" s="489">
        <v>0</v>
      </c>
      <c r="AP107" s="489">
        <v>0</v>
      </c>
      <c r="AQ107" s="561"/>
      <c r="AR107" s="489">
        <v>0</v>
      </c>
      <c r="AS107" s="489">
        <v>0</v>
      </c>
      <c r="AT107" s="489">
        <v>0</v>
      </c>
      <c r="AU107" s="489">
        <v>0</v>
      </c>
      <c r="AV107" s="489">
        <v>0</v>
      </c>
      <c r="AW107" s="489">
        <v>0</v>
      </c>
      <c r="AX107" s="489">
        <v>0</v>
      </c>
      <c r="AY107" s="489">
        <v>0</v>
      </c>
      <c r="AZ107" s="489">
        <v>0</v>
      </c>
      <c r="BA107" s="489">
        <v>0</v>
      </c>
      <c r="BB107" s="489">
        <v>0</v>
      </c>
      <c r="BC107" s="489">
        <v>0</v>
      </c>
      <c r="BD107" s="561"/>
      <c r="BE107" s="561"/>
      <c r="BF107" s="489">
        <f t="shared" ref="BF107:BQ122" si="88">SUMIFS($R107:$BC107,$R$3:$BC$3,BF$3)</f>
        <v>0</v>
      </c>
      <c r="BG107" s="489">
        <f t="shared" si="88"/>
        <v>0</v>
      </c>
      <c r="BH107" s="489">
        <f t="shared" si="88"/>
        <v>0</v>
      </c>
      <c r="BI107" s="489">
        <f t="shared" si="88"/>
        <v>0</v>
      </c>
      <c r="BJ107" s="489">
        <f t="shared" si="88"/>
        <v>0</v>
      </c>
      <c r="BK107" s="489">
        <f t="shared" si="88"/>
        <v>0</v>
      </c>
      <c r="BL107" s="489">
        <f t="shared" si="88"/>
        <v>0</v>
      </c>
      <c r="BM107" s="489">
        <f t="shared" si="88"/>
        <v>0</v>
      </c>
      <c r="BN107" s="489">
        <f t="shared" si="88"/>
        <v>0</v>
      </c>
      <c r="BO107" s="489">
        <f t="shared" si="88"/>
        <v>0</v>
      </c>
      <c r="BP107" s="489">
        <f t="shared" si="88"/>
        <v>0</v>
      </c>
      <c r="BQ107" s="489">
        <f t="shared" si="88"/>
        <v>0</v>
      </c>
    </row>
    <row r="108" spans="1:69">
      <c r="A108" t="s">
        <v>772</v>
      </c>
      <c r="B108" s="484"/>
      <c r="C108" s="485" t="s">
        <v>816</v>
      </c>
      <c r="D108" s="486"/>
      <c r="E108" s="487" t="s">
        <v>755</v>
      </c>
      <c r="F108" s="488">
        <v>5321</v>
      </c>
      <c r="G108" s="486" t="s">
        <v>585</v>
      </c>
      <c r="H108" s="489">
        <f t="shared" si="58"/>
        <v>0</v>
      </c>
      <c r="I108" s="490" t="e">
        <f t="shared" si="59"/>
        <v>#DIV/0!</v>
      </c>
      <c r="K108" s="489">
        <f t="shared" si="60"/>
        <v>0</v>
      </c>
      <c r="L108" s="490" t="e">
        <f t="shared" si="61"/>
        <v>#DIV/0!</v>
      </c>
      <c r="M108" s="489">
        <f t="shared" si="60"/>
        <v>0</v>
      </c>
      <c r="N108" s="490" t="e">
        <f t="shared" si="62"/>
        <v>#DIV/0!</v>
      </c>
      <c r="O108" s="489">
        <f t="shared" si="60"/>
        <v>0</v>
      </c>
      <c r="P108" s="490" t="e">
        <f t="shared" si="63"/>
        <v>#DIV/0!</v>
      </c>
      <c r="Q108" s="561"/>
      <c r="R108" s="489">
        <v>0</v>
      </c>
      <c r="S108" s="489">
        <v>0</v>
      </c>
      <c r="T108" s="489">
        <v>0</v>
      </c>
      <c r="U108" s="489">
        <v>0</v>
      </c>
      <c r="V108" s="489">
        <v>0</v>
      </c>
      <c r="W108" s="489">
        <v>0</v>
      </c>
      <c r="X108" s="489">
        <v>0</v>
      </c>
      <c r="Y108" s="489">
        <v>0</v>
      </c>
      <c r="Z108" s="489">
        <v>0</v>
      </c>
      <c r="AA108" s="489">
        <v>0</v>
      </c>
      <c r="AB108" s="489">
        <v>0</v>
      </c>
      <c r="AC108" s="489">
        <v>0</v>
      </c>
      <c r="AD108" s="561"/>
      <c r="AE108" s="489">
        <v>0</v>
      </c>
      <c r="AF108" s="489">
        <v>0</v>
      </c>
      <c r="AG108" s="489">
        <v>0</v>
      </c>
      <c r="AH108" s="489">
        <v>0</v>
      </c>
      <c r="AI108" s="489">
        <v>0</v>
      </c>
      <c r="AJ108" s="489">
        <v>0</v>
      </c>
      <c r="AK108" s="489">
        <v>0</v>
      </c>
      <c r="AL108" s="489">
        <v>0</v>
      </c>
      <c r="AM108" s="489">
        <v>0</v>
      </c>
      <c r="AN108" s="489">
        <v>0</v>
      </c>
      <c r="AO108" s="489">
        <v>0</v>
      </c>
      <c r="AP108" s="489">
        <v>0</v>
      </c>
      <c r="AQ108" s="561"/>
      <c r="AR108" s="489">
        <v>0</v>
      </c>
      <c r="AS108" s="489">
        <v>0</v>
      </c>
      <c r="AT108" s="489">
        <v>0</v>
      </c>
      <c r="AU108" s="489">
        <v>0</v>
      </c>
      <c r="AV108" s="489">
        <v>0</v>
      </c>
      <c r="AW108" s="489">
        <v>0</v>
      </c>
      <c r="AX108" s="489">
        <v>0</v>
      </c>
      <c r="AY108" s="489">
        <v>0</v>
      </c>
      <c r="AZ108" s="489">
        <v>0</v>
      </c>
      <c r="BA108" s="489">
        <v>0</v>
      </c>
      <c r="BB108" s="489">
        <v>0</v>
      </c>
      <c r="BC108" s="489">
        <v>0</v>
      </c>
      <c r="BD108" s="561"/>
      <c r="BE108" s="561"/>
      <c r="BF108" s="489">
        <f t="shared" si="88"/>
        <v>0</v>
      </c>
      <c r="BG108" s="489">
        <f t="shared" si="88"/>
        <v>0</v>
      </c>
      <c r="BH108" s="489">
        <f t="shared" si="88"/>
        <v>0</v>
      </c>
      <c r="BI108" s="489">
        <f t="shared" si="88"/>
        <v>0</v>
      </c>
      <c r="BJ108" s="489">
        <f t="shared" si="88"/>
        <v>0</v>
      </c>
      <c r="BK108" s="489">
        <f t="shared" si="88"/>
        <v>0</v>
      </c>
      <c r="BL108" s="489">
        <f t="shared" si="88"/>
        <v>0</v>
      </c>
      <c r="BM108" s="489">
        <f t="shared" si="88"/>
        <v>0</v>
      </c>
      <c r="BN108" s="489">
        <f t="shared" si="88"/>
        <v>0</v>
      </c>
      <c r="BO108" s="489">
        <f t="shared" si="88"/>
        <v>0</v>
      </c>
      <c r="BP108" s="489">
        <f t="shared" si="88"/>
        <v>0</v>
      </c>
      <c r="BQ108" s="489">
        <f t="shared" si="88"/>
        <v>0</v>
      </c>
    </row>
    <row r="109" spans="1:69">
      <c r="A109" t="s">
        <v>772</v>
      </c>
      <c r="B109" s="484"/>
      <c r="C109" s="485" t="s">
        <v>816</v>
      </c>
      <c r="D109" s="486"/>
      <c r="E109" s="487" t="s">
        <v>754</v>
      </c>
      <c r="F109" s="488">
        <v>51191</v>
      </c>
      <c r="G109" s="486" t="s">
        <v>569</v>
      </c>
      <c r="H109" s="489">
        <f t="shared" si="58"/>
        <v>0</v>
      </c>
      <c r="I109" s="490" t="e">
        <f t="shared" si="59"/>
        <v>#DIV/0!</v>
      </c>
      <c r="K109" s="489">
        <f t="shared" si="60"/>
        <v>0</v>
      </c>
      <c r="L109" s="490" t="e">
        <f t="shared" si="61"/>
        <v>#DIV/0!</v>
      </c>
      <c r="M109" s="489">
        <f t="shared" si="60"/>
        <v>0</v>
      </c>
      <c r="N109" s="490" t="e">
        <f t="shared" si="62"/>
        <v>#DIV/0!</v>
      </c>
      <c r="O109" s="489">
        <f t="shared" si="60"/>
        <v>0</v>
      </c>
      <c r="P109" s="490" t="e">
        <f t="shared" si="63"/>
        <v>#DIV/0!</v>
      </c>
      <c r="Q109" s="561"/>
      <c r="R109" s="489">
        <v>0</v>
      </c>
      <c r="S109" s="489">
        <v>0</v>
      </c>
      <c r="T109" s="489">
        <v>0</v>
      </c>
      <c r="U109" s="489">
        <v>0</v>
      </c>
      <c r="V109" s="489">
        <v>0</v>
      </c>
      <c r="W109" s="489">
        <v>0</v>
      </c>
      <c r="X109" s="489">
        <v>0</v>
      </c>
      <c r="Y109" s="489">
        <v>0</v>
      </c>
      <c r="Z109" s="489">
        <v>0</v>
      </c>
      <c r="AA109" s="489">
        <v>0</v>
      </c>
      <c r="AB109" s="489">
        <v>0</v>
      </c>
      <c r="AC109" s="489">
        <v>0</v>
      </c>
      <c r="AD109" s="561"/>
      <c r="AE109" s="489">
        <v>0</v>
      </c>
      <c r="AF109" s="489">
        <v>0</v>
      </c>
      <c r="AG109" s="489">
        <v>0</v>
      </c>
      <c r="AH109" s="489">
        <v>0</v>
      </c>
      <c r="AI109" s="489">
        <v>0</v>
      </c>
      <c r="AJ109" s="489">
        <v>0</v>
      </c>
      <c r="AK109" s="489">
        <v>0</v>
      </c>
      <c r="AL109" s="489">
        <v>0</v>
      </c>
      <c r="AM109" s="489">
        <v>0</v>
      </c>
      <c r="AN109" s="489">
        <v>0</v>
      </c>
      <c r="AO109" s="489">
        <v>0</v>
      </c>
      <c r="AP109" s="489">
        <v>0</v>
      </c>
      <c r="AQ109" s="561"/>
      <c r="AR109" s="489">
        <v>0</v>
      </c>
      <c r="AS109" s="489">
        <v>0</v>
      </c>
      <c r="AT109" s="489">
        <v>0</v>
      </c>
      <c r="AU109" s="489">
        <v>0</v>
      </c>
      <c r="AV109" s="489">
        <v>0</v>
      </c>
      <c r="AW109" s="489">
        <v>0</v>
      </c>
      <c r="AX109" s="489">
        <v>0</v>
      </c>
      <c r="AY109" s="489">
        <v>0</v>
      </c>
      <c r="AZ109" s="489">
        <v>0</v>
      </c>
      <c r="BA109" s="489">
        <v>0</v>
      </c>
      <c r="BB109" s="489">
        <v>0</v>
      </c>
      <c r="BC109" s="489">
        <v>0</v>
      </c>
      <c r="BD109" s="561"/>
      <c r="BE109" s="561"/>
      <c r="BF109" s="489">
        <f t="shared" si="88"/>
        <v>0</v>
      </c>
      <c r="BG109" s="489">
        <f t="shared" si="88"/>
        <v>0</v>
      </c>
      <c r="BH109" s="489">
        <f t="shared" si="88"/>
        <v>0</v>
      </c>
      <c r="BI109" s="489">
        <f t="shared" si="88"/>
        <v>0</v>
      </c>
      <c r="BJ109" s="489">
        <f t="shared" si="88"/>
        <v>0</v>
      </c>
      <c r="BK109" s="489">
        <f t="shared" si="88"/>
        <v>0</v>
      </c>
      <c r="BL109" s="489">
        <f t="shared" si="88"/>
        <v>0</v>
      </c>
      <c r="BM109" s="489">
        <f t="shared" si="88"/>
        <v>0</v>
      </c>
      <c r="BN109" s="489">
        <f t="shared" si="88"/>
        <v>0</v>
      </c>
      <c r="BO109" s="489">
        <f t="shared" si="88"/>
        <v>0</v>
      </c>
      <c r="BP109" s="489">
        <f t="shared" si="88"/>
        <v>0</v>
      </c>
      <c r="BQ109" s="489">
        <f t="shared" si="88"/>
        <v>0</v>
      </c>
    </row>
    <row r="110" spans="1:69">
      <c r="A110" t="s">
        <v>772</v>
      </c>
      <c r="B110" s="484"/>
      <c r="C110" s="485" t="s">
        <v>816</v>
      </c>
      <c r="D110" s="486"/>
      <c r="E110" s="487" t="s">
        <v>335</v>
      </c>
      <c r="F110" s="488">
        <v>6328</v>
      </c>
      <c r="G110" s="486" t="s">
        <v>612</v>
      </c>
      <c r="H110" s="489">
        <f t="shared" si="58"/>
        <v>0</v>
      </c>
      <c r="I110" s="490" t="e">
        <f t="shared" si="59"/>
        <v>#DIV/0!</v>
      </c>
      <c r="K110" s="489">
        <f t="shared" si="60"/>
        <v>0</v>
      </c>
      <c r="L110" s="490" t="e">
        <f t="shared" si="61"/>
        <v>#DIV/0!</v>
      </c>
      <c r="M110" s="489">
        <f t="shared" si="60"/>
        <v>0</v>
      </c>
      <c r="N110" s="490" t="e">
        <f t="shared" si="62"/>
        <v>#DIV/0!</v>
      </c>
      <c r="O110" s="489">
        <f t="shared" si="60"/>
        <v>0</v>
      </c>
      <c r="P110" s="490" t="e">
        <f t="shared" si="63"/>
        <v>#DIV/0!</v>
      </c>
      <c r="Q110" s="561"/>
      <c r="R110" s="489">
        <v>0</v>
      </c>
      <c r="S110" s="489">
        <v>0</v>
      </c>
      <c r="T110" s="489">
        <v>0</v>
      </c>
      <c r="U110" s="489">
        <v>0</v>
      </c>
      <c r="V110" s="489">
        <v>0</v>
      </c>
      <c r="W110" s="489">
        <v>0</v>
      </c>
      <c r="X110" s="489">
        <v>0</v>
      </c>
      <c r="Y110" s="489">
        <v>0</v>
      </c>
      <c r="Z110" s="489">
        <v>0</v>
      </c>
      <c r="AA110" s="489">
        <v>0</v>
      </c>
      <c r="AB110" s="489">
        <v>0</v>
      </c>
      <c r="AC110" s="489">
        <v>0</v>
      </c>
      <c r="AD110" s="561"/>
      <c r="AE110" s="489">
        <v>0</v>
      </c>
      <c r="AF110" s="489">
        <v>0</v>
      </c>
      <c r="AG110" s="489">
        <v>0</v>
      </c>
      <c r="AH110" s="489">
        <v>0</v>
      </c>
      <c r="AI110" s="489">
        <v>0</v>
      </c>
      <c r="AJ110" s="489">
        <v>0</v>
      </c>
      <c r="AK110" s="489">
        <v>0</v>
      </c>
      <c r="AL110" s="489">
        <v>0</v>
      </c>
      <c r="AM110" s="489">
        <v>0</v>
      </c>
      <c r="AN110" s="489">
        <v>0</v>
      </c>
      <c r="AO110" s="489">
        <v>0</v>
      </c>
      <c r="AP110" s="489">
        <v>0</v>
      </c>
      <c r="AQ110" s="561"/>
      <c r="AR110" s="489">
        <v>0</v>
      </c>
      <c r="AS110" s="489">
        <v>0</v>
      </c>
      <c r="AT110" s="489">
        <v>0</v>
      </c>
      <c r="AU110" s="489">
        <v>0</v>
      </c>
      <c r="AV110" s="489">
        <v>0</v>
      </c>
      <c r="AW110" s="489">
        <v>0</v>
      </c>
      <c r="AX110" s="489">
        <v>0</v>
      </c>
      <c r="AY110" s="489">
        <v>0</v>
      </c>
      <c r="AZ110" s="489">
        <v>0</v>
      </c>
      <c r="BA110" s="489">
        <v>0</v>
      </c>
      <c r="BB110" s="489">
        <v>0</v>
      </c>
      <c r="BC110" s="489">
        <v>0</v>
      </c>
      <c r="BD110" s="561"/>
      <c r="BE110" s="561"/>
      <c r="BF110" s="489">
        <f t="shared" si="88"/>
        <v>0</v>
      </c>
      <c r="BG110" s="489">
        <f t="shared" si="88"/>
        <v>0</v>
      </c>
      <c r="BH110" s="489">
        <f t="shared" si="88"/>
        <v>0</v>
      </c>
      <c r="BI110" s="489">
        <f t="shared" si="88"/>
        <v>0</v>
      </c>
      <c r="BJ110" s="489">
        <f t="shared" si="88"/>
        <v>0</v>
      </c>
      <c r="BK110" s="489">
        <f t="shared" si="88"/>
        <v>0</v>
      </c>
      <c r="BL110" s="489">
        <f t="shared" si="88"/>
        <v>0</v>
      </c>
      <c r="BM110" s="489">
        <f t="shared" si="88"/>
        <v>0</v>
      </c>
      <c r="BN110" s="489">
        <f t="shared" si="88"/>
        <v>0</v>
      </c>
      <c r="BO110" s="489">
        <f t="shared" si="88"/>
        <v>0</v>
      </c>
      <c r="BP110" s="489">
        <f t="shared" si="88"/>
        <v>0</v>
      </c>
      <c r="BQ110" s="489">
        <f t="shared" si="88"/>
        <v>0</v>
      </c>
    </row>
    <row r="111" spans="1:69">
      <c r="A111" t="s">
        <v>772</v>
      </c>
      <c r="B111" s="484"/>
      <c r="C111" s="485" t="s">
        <v>816</v>
      </c>
      <c r="D111" s="486"/>
      <c r="E111" s="487" t="s">
        <v>755</v>
      </c>
      <c r="F111" s="488">
        <v>6335</v>
      </c>
      <c r="G111" s="486" t="s">
        <v>615</v>
      </c>
      <c r="H111" s="489">
        <f t="shared" si="58"/>
        <v>0</v>
      </c>
      <c r="I111" s="490" t="e">
        <f t="shared" si="59"/>
        <v>#DIV/0!</v>
      </c>
      <c r="K111" s="489">
        <f t="shared" si="60"/>
        <v>0</v>
      </c>
      <c r="L111" s="490" t="e">
        <f t="shared" si="61"/>
        <v>#DIV/0!</v>
      </c>
      <c r="M111" s="489">
        <f t="shared" si="60"/>
        <v>0</v>
      </c>
      <c r="N111" s="490" t="e">
        <f t="shared" si="62"/>
        <v>#DIV/0!</v>
      </c>
      <c r="O111" s="489">
        <f t="shared" si="60"/>
        <v>0</v>
      </c>
      <c r="P111" s="490" t="e">
        <f t="shared" si="63"/>
        <v>#DIV/0!</v>
      </c>
      <c r="Q111" s="561"/>
      <c r="R111" s="489">
        <v>0</v>
      </c>
      <c r="S111" s="489">
        <v>0</v>
      </c>
      <c r="T111" s="489">
        <v>0</v>
      </c>
      <c r="U111" s="489">
        <v>0</v>
      </c>
      <c r="V111" s="489">
        <v>0</v>
      </c>
      <c r="W111" s="489">
        <v>0</v>
      </c>
      <c r="X111" s="489">
        <v>0</v>
      </c>
      <c r="Y111" s="489">
        <v>0</v>
      </c>
      <c r="Z111" s="489">
        <v>0</v>
      </c>
      <c r="AA111" s="489">
        <v>0</v>
      </c>
      <c r="AB111" s="489">
        <v>0</v>
      </c>
      <c r="AC111" s="489">
        <v>0</v>
      </c>
      <c r="AD111" s="561"/>
      <c r="AE111" s="489">
        <v>0</v>
      </c>
      <c r="AF111" s="489">
        <v>0</v>
      </c>
      <c r="AG111" s="489">
        <v>0</v>
      </c>
      <c r="AH111" s="489">
        <v>0</v>
      </c>
      <c r="AI111" s="489">
        <v>0</v>
      </c>
      <c r="AJ111" s="489">
        <v>0</v>
      </c>
      <c r="AK111" s="489">
        <v>0</v>
      </c>
      <c r="AL111" s="489">
        <v>0</v>
      </c>
      <c r="AM111" s="489">
        <v>0</v>
      </c>
      <c r="AN111" s="489">
        <v>0</v>
      </c>
      <c r="AO111" s="489">
        <v>0</v>
      </c>
      <c r="AP111" s="489">
        <v>0</v>
      </c>
      <c r="AQ111" s="561"/>
      <c r="AR111" s="489">
        <v>0</v>
      </c>
      <c r="AS111" s="489">
        <v>0</v>
      </c>
      <c r="AT111" s="489">
        <v>0</v>
      </c>
      <c r="AU111" s="489">
        <v>0</v>
      </c>
      <c r="AV111" s="489">
        <v>0</v>
      </c>
      <c r="AW111" s="489">
        <v>0</v>
      </c>
      <c r="AX111" s="489">
        <v>0</v>
      </c>
      <c r="AY111" s="489">
        <v>0</v>
      </c>
      <c r="AZ111" s="489">
        <v>0</v>
      </c>
      <c r="BA111" s="489">
        <v>0</v>
      </c>
      <c r="BB111" s="489">
        <v>0</v>
      </c>
      <c r="BC111" s="489">
        <v>0</v>
      </c>
      <c r="BD111" s="561"/>
      <c r="BE111" s="561"/>
      <c r="BF111" s="489">
        <f t="shared" si="88"/>
        <v>0</v>
      </c>
      <c r="BG111" s="489">
        <f t="shared" si="88"/>
        <v>0</v>
      </c>
      <c r="BH111" s="489">
        <f t="shared" si="88"/>
        <v>0</v>
      </c>
      <c r="BI111" s="489">
        <f t="shared" si="88"/>
        <v>0</v>
      </c>
      <c r="BJ111" s="489">
        <f t="shared" si="88"/>
        <v>0</v>
      </c>
      <c r="BK111" s="489">
        <f t="shared" si="88"/>
        <v>0</v>
      </c>
      <c r="BL111" s="489">
        <f t="shared" si="88"/>
        <v>0</v>
      </c>
      <c r="BM111" s="489">
        <f t="shared" si="88"/>
        <v>0</v>
      </c>
      <c r="BN111" s="489">
        <f t="shared" si="88"/>
        <v>0</v>
      </c>
      <c r="BO111" s="489">
        <f t="shared" si="88"/>
        <v>0</v>
      </c>
      <c r="BP111" s="489">
        <f t="shared" si="88"/>
        <v>0</v>
      </c>
      <c r="BQ111" s="489">
        <f t="shared" si="88"/>
        <v>0</v>
      </c>
    </row>
    <row r="112" spans="1:69">
      <c r="A112" t="s">
        <v>772</v>
      </c>
      <c r="B112" s="491"/>
      <c r="C112" s="508" t="s">
        <v>816</v>
      </c>
      <c r="D112" s="493"/>
      <c r="E112" s="492" t="s">
        <v>335</v>
      </c>
      <c r="F112" s="494">
        <v>6329</v>
      </c>
      <c r="G112" s="493" t="s">
        <v>613</v>
      </c>
      <c r="H112" s="495">
        <f t="shared" si="58"/>
        <v>0</v>
      </c>
      <c r="I112" s="496" t="e">
        <f t="shared" si="59"/>
        <v>#DIV/0!</v>
      </c>
      <c r="K112" s="495">
        <f t="shared" si="60"/>
        <v>0</v>
      </c>
      <c r="L112" s="496" t="e">
        <f t="shared" si="61"/>
        <v>#DIV/0!</v>
      </c>
      <c r="M112" s="495">
        <f t="shared" si="60"/>
        <v>0</v>
      </c>
      <c r="N112" s="496" t="e">
        <f t="shared" si="62"/>
        <v>#DIV/0!</v>
      </c>
      <c r="O112" s="495">
        <f t="shared" si="60"/>
        <v>0</v>
      </c>
      <c r="P112" s="496" t="e">
        <f t="shared" si="63"/>
        <v>#DIV/0!</v>
      </c>
      <c r="Q112" s="561"/>
      <c r="R112" s="495">
        <v>0</v>
      </c>
      <c r="S112" s="495">
        <v>0</v>
      </c>
      <c r="T112" s="495">
        <v>0</v>
      </c>
      <c r="U112" s="495">
        <v>0</v>
      </c>
      <c r="V112" s="495">
        <v>0</v>
      </c>
      <c r="W112" s="495">
        <v>0</v>
      </c>
      <c r="X112" s="495">
        <v>0</v>
      </c>
      <c r="Y112" s="495">
        <v>0</v>
      </c>
      <c r="Z112" s="495">
        <v>0</v>
      </c>
      <c r="AA112" s="495">
        <v>0</v>
      </c>
      <c r="AB112" s="495">
        <v>0</v>
      </c>
      <c r="AC112" s="495">
        <v>0</v>
      </c>
      <c r="AD112" s="561"/>
      <c r="AE112" s="495">
        <v>0</v>
      </c>
      <c r="AF112" s="495">
        <v>0</v>
      </c>
      <c r="AG112" s="495">
        <v>0</v>
      </c>
      <c r="AH112" s="495">
        <v>0</v>
      </c>
      <c r="AI112" s="495">
        <v>0</v>
      </c>
      <c r="AJ112" s="495">
        <v>0</v>
      </c>
      <c r="AK112" s="495">
        <v>0</v>
      </c>
      <c r="AL112" s="495">
        <v>0</v>
      </c>
      <c r="AM112" s="495">
        <v>0</v>
      </c>
      <c r="AN112" s="495">
        <v>0</v>
      </c>
      <c r="AO112" s="495">
        <v>0</v>
      </c>
      <c r="AP112" s="495">
        <v>0</v>
      </c>
      <c r="AQ112" s="561"/>
      <c r="AR112" s="495">
        <v>0</v>
      </c>
      <c r="AS112" s="495">
        <v>0</v>
      </c>
      <c r="AT112" s="495">
        <v>0</v>
      </c>
      <c r="AU112" s="495">
        <v>0</v>
      </c>
      <c r="AV112" s="495">
        <v>0</v>
      </c>
      <c r="AW112" s="495">
        <v>0</v>
      </c>
      <c r="AX112" s="495">
        <v>0</v>
      </c>
      <c r="AY112" s="495">
        <v>0</v>
      </c>
      <c r="AZ112" s="495">
        <v>0</v>
      </c>
      <c r="BA112" s="495">
        <v>0</v>
      </c>
      <c r="BB112" s="495">
        <v>0</v>
      </c>
      <c r="BC112" s="495">
        <v>0</v>
      </c>
      <c r="BD112" s="561"/>
      <c r="BE112" s="561"/>
      <c r="BF112" s="495">
        <f t="shared" si="88"/>
        <v>0</v>
      </c>
      <c r="BG112" s="495">
        <f t="shared" si="88"/>
        <v>0</v>
      </c>
      <c r="BH112" s="495">
        <f t="shared" si="88"/>
        <v>0</v>
      </c>
      <c r="BI112" s="495">
        <f t="shared" si="88"/>
        <v>0</v>
      </c>
      <c r="BJ112" s="495">
        <f t="shared" si="88"/>
        <v>0</v>
      </c>
      <c r="BK112" s="495">
        <f t="shared" si="88"/>
        <v>0</v>
      </c>
      <c r="BL112" s="495">
        <f t="shared" si="88"/>
        <v>0</v>
      </c>
      <c r="BM112" s="495">
        <f t="shared" si="88"/>
        <v>0</v>
      </c>
      <c r="BN112" s="495">
        <f t="shared" si="88"/>
        <v>0</v>
      </c>
      <c r="BO112" s="495">
        <f t="shared" si="88"/>
        <v>0</v>
      </c>
      <c r="BP112" s="495">
        <f t="shared" si="88"/>
        <v>0</v>
      </c>
      <c r="BQ112" s="495">
        <f t="shared" si="88"/>
        <v>0</v>
      </c>
    </row>
    <row r="113" spans="1:69">
      <c r="A113" t="s">
        <v>725</v>
      </c>
      <c r="B113" s="516">
        <v>14</v>
      </c>
      <c r="C113" s="517" t="s">
        <v>817</v>
      </c>
      <c r="D113" s="518" t="s">
        <v>773</v>
      </c>
      <c r="E113" s="519"/>
      <c r="F113" s="520"/>
      <c r="G113" s="518"/>
      <c r="H113" s="521">
        <f t="shared" si="58"/>
        <v>0</v>
      </c>
      <c r="I113" s="522" t="e">
        <f t="shared" si="59"/>
        <v>#DIV/0!</v>
      </c>
      <c r="K113" s="521">
        <f t="shared" si="60"/>
        <v>0</v>
      </c>
      <c r="L113" s="522" t="e">
        <f t="shared" si="61"/>
        <v>#DIV/0!</v>
      </c>
      <c r="M113" s="521">
        <f t="shared" si="60"/>
        <v>0</v>
      </c>
      <c r="N113" s="522" t="e">
        <f t="shared" si="62"/>
        <v>#DIV/0!</v>
      </c>
      <c r="O113" s="521">
        <f t="shared" si="60"/>
        <v>0</v>
      </c>
      <c r="P113" s="522" t="e">
        <f t="shared" si="63"/>
        <v>#DIV/0!</v>
      </c>
      <c r="Q113" s="562"/>
      <c r="R113" s="521">
        <f>SUBTOTAL(9,R114:R119)</f>
        <v>0</v>
      </c>
      <c r="S113" s="521">
        <f t="shared" ref="S113:AC113" si="89">SUBTOTAL(9,S114:S119)</f>
        <v>0</v>
      </c>
      <c r="T113" s="521">
        <f t="shared" si="89"/>
        <v>0</v>
      </c>
      <c r="U113" s="521">
        <f t="shared" si="89"/>
        <v>0</v>
      </c>
      <c r="V113" s="521">
        <f t="shared" si="89"/>
        <v>0</v>
      </c>
      <c r="W113" s="521">
        <f t="shared" si="89"/>
        <v>0</v>
      </c>
      <c r="X113" s="521">
        <f t="shared" si="89"/>
        <v>0</v>
      </c>
      <c r="Y113" s="521">
        <f t="shared" si="89"/>
        <v>0</v>
      </c>
      <c r="Z113" s="521">
        <f t="shared" si="89"/>
        <v>0</v>
      </c>
      <c r="AA113" s="521">
        <f t="shared" si="89"/>
        <v>0</v>
      </c>
      <c r="AB113" s="521">
        <f t="shared" si="89"/>
        <v>0</v>
      </c>
      <c r="AC113" s="521">
        <f t="shared" si="89"/>
        <v>0</v>
      </c>
      <c r="AD113" s="562"/>
      <c r="AE113" s="521">
        <f>SUBTOTAL(9,AE114:AE119)</f>
        <v>0</v>
      </c>
      <c r="AF113" s="521">
        <f t="shared" ref="AF113:AP113" si="90">SUBTOTAL(9,AF114:AF119)</f>
        <v>0</v>
      </c>
      <c r="AG113" s="521">
        <f t="shared" si="90"/>
        <v>0</v>
      </c>
      <c r="AH113" s="521">
        <f t="shared" si="90"/>
        <v>0</v>
      </c>
      <c r="AI113" s="521">
        <f t="shared" si="90"/>
        <v>0</v>
      </c>
      <c r="AJ113" s="521">
        <f t="shared" si="90"/>
        <v>0</v>
      </c>
      <c r="AK113" s="521">
        <f t="shared" si="90"/>
        <v>0</v>
      </c>
      <c r="AL113" s="521">
        <f t="shared" si="90"/>
        <v>0</v>
      </c>
      <c r="AM113" s="521">
        <f t="shared" si="90"/>
        <v>0</v>
      </c>
      <c r="AN113" s="521">
        <f t="shared" si="90"/>
        <v>0</v>
      </c>
      <c r="AO113" s="521">
        <f t="shared" si="90"/>
        <v>0</v>
      </c>
      <c r="AP113" s="521">
        <f t="shared" si="90"/>
        <v>0</v>
      </c>
      <c r="AQ113" s="562"/>
      <c r="AR113" s="521">
        <f>SUBTOTAL(9,AR114:AR119)</f>
        <v>0</v>
      </c>
      <c r="AS113" s="521">
        <f t="shared" ref="AS113:BC113" si="91">SUBTOTAL(9,AS114:AS119)</f>
        <v>0</v>
      </c>
      <c r="AT113" s="521">
        <f t="shared" si="91"/>
        <v>0</v>
      </c>
      <c r="AU113" s="521">
        <f t="shared" si="91"/>
        <v>0</v>
      </c>
      <c r="AV113" s="521">
        <f t="shared" si="91"/>
        <v>0</v>
      </c>
      <c r="AW113" s="521">
        <f t="shared" si="91"/>
        <v>0</v>
      </c>
      <c r="AX113" s="521">
        <f t="shared" si="91"/>
        <v>0</v>
      </c>
      <c r="AY113" s="521">
        <f t="shared" si="91"/>
        <v>0</v>
      </c>
      <c r="AZ113" s="521">
        <f t="shared" si="91"/>
        <v>0</v>
      </c>
      <c r="BA113" s="521">
        <f t="shared" si="91"/>
        <v>0</v>
      </c>
      <c r="BB113" s="521">
        <f t="shared" si="91"/>
        <v>0</v>
      </c>
      <c r="BC113" s="521">
        <f t="shared" si="91"/>
        <v>0</v>
      </c>
      <c r="BD113" s="562"/>
      <c r="BE113" s="562"/>
      <c r="BF113" s="521">
        <f t="shared" si="88"/>
        <v>0</v>
      </c>
      <c r="BG113" s="521">
        <f t="shared" si="88"/>
        <v>0</v>
      </c>
      <c r="BH113" s="521">
        <f t="shared" si="88"/>
        <v>0</v>
      </c>
      <c r="BI113" s="521">
        <f t="shared" si="88"/>
        <v>0</v>
      </c>
      <c r="BJ113" s="521">
        <f t="shared" si="88"/>
        <v>0</v>
      </c>
      <c r="BK113" s="521">
        <f t="shared" si="88"/>
        <v>0</v>
      </c>
      <c r="BL113" s="521">
        <f t="shared" si="88"/>
        <v>0</v>
      </c>
      <c r="BM113" s="521">
        <f t="shared" si="88"/>
        <v>0</v>
      </c>
      <c r="BN113" s="521">
        <f t="shared" si="88"/>
        <v>0</v>
      </c>
      <c r="BO113" s="521">
        <f t="shared" si="88"/>
        <v>0</v>
      </c>
      <c r="BP113" s="521">
        <f t="shared" si="88"/>
        <v>0</v>
      </c>
      <c r="BQ113" s="521">
        <f t="shared" si="88"/>
        <v>0</v>
      </c>
    </row>
    <row r="114" spans="1:69">
      <c r="A114" t="s">
        <v>725</v>
      </c>
      <c r="B114" s="484"/>
      <c r="C114" s="485" t="s">
        <v>817</v>
      </c>
      <c r="D114" s="486"/>
      <c r="E114" s="487" t="s">
        <v>754</v>
      </c>
      <c r="F114" s="488">
        <v>5118</v>
      </c>
      <c r="G114" s="486" t="s">
        <v>557</v>
      </c>
      <c r="H114" s="489">
        <f t="shared" si="58"/>
        <v>0</v>
      </c>
      <c r="I114" s="490" t="e">
        <f t="shared" si="59"/>
        <v>#DIV/0!</v>
      </c>
      <c r="K114" s="489">
        <f t="shared" si="60"/>
        <v>0</v>
      </c>
      <c r="L114" s="490" t="e">
        <f t="shared" si="61"/>
        <v>#DIV/0!</v>
      </c>
      <c r="M114" s="489">
        <f t="shared" si="60"/>
        <v>0</v>
      </c>
      <c r="N114" s="490" t="e">
        <f t="shared" si="62"/>
        <v>#DIV/0!</v>
      </c>
      <c r="O114" s="489">
        <f t="shared" si="60"/>
        <v>0</v>
      </c>
      <c r="P114" s="490" t="e">
        <f t="shared" si="63"/>
        <v>#DIV/0!</v>
      </c>
      <c r="Q114" s="561"/>
      <c r="R114" s="489">
        <v>0</v>
      </c>
      <c r="S114" s="489">
        <v>0</v>
      </c>
      <c r="T114" s="489">
        <v>0</v>
      </c>
      <c r="U114" s="489">
        <v>0</v>
      </c>
      <c r="V114" s="489">
        <v>0</v>
      </c>
      <c r="W114" s="489">
        <v>0</v>
      </c>
      <c r="X114" s="489">
        <v>0</v>
      </c>
      <c r="Y114" s="489">
        <v>0</v>
      </c>
      <c r="Z114" s="489">
        <v>0</v>
      </c>
      <c r="AA114" s="489">
        <v>0</v>
      </c>
      <c r="AB114" s="489">
        <v>0</v>
      </c>
      <c r="AC114" s="489">
        <v>0</v>
      </c>
      <c r="AD114" s="561"/>
      <c r="AE114" s="489">
        <v>0</v>
      </c>
      <c r="AF114" s="489">
        <v>0</v>
      </c>
      <c r="AG114" s="489">
        <v>0</v>
      </c>
      <c r="AH114" s="489">
        <v>0</v>
      </c>
      <c r="AI114" s="489">
        <v>0</v>
      </c>
      <c r="AJ114" s="489">
        <v>0</v>
      </c>
      <c r="AK114" s="489">
        <v>0</v>
      </c>
      <c r="AL114" s="489">
        <v>0</v>
      </c>
      <c r="AM114" s="489">
        <v>0</v>
      </c>
      <c r="AN114" s="489">
        <v>0</v>
      </c>
      <c r="AO114" s="489">
        <v>0</v>
      </c>
      <c r="AP114" s="489">
        <v>0</v>
      </c>
      <c r="AQ114" s="561"/>
      <c r="AR114" s="489">
        <v>0</v>
      </c>
      <c r="AS114" s="489">
        <v>0</v>
      </c>
      <c r="AT114" s="489">
        <v>0</v>
      </c>
      <c r="AU114" s="489">
        <v>0</v>
      </c>
      <c r="AV114" s="489">
        <v>0</v>
      </c>
      <c r="AW114" s="489">
        <v>0</v>
      </c>
      <c r="AX114" s="489">
        <v>0</v>
      </c>
      <c r="AY114" s="489">
        <v>0</v>
      </c>
      <c r="AZ114" s="489">
        <v>0</v>
      </c>
      <c r="BA114" s="489">
        <v>0</v>
      </c>
      <c r="BB114" s="489">
        <v>0</v>
      </c>
      <c r="BC114" s="489">
        <v>0</v>
      </c>
      <c r="BD114" s="561"/>
      <c r="BE114" s="561"/>
      <c r="BF114" s="489">
        <f t="shared" si="88"/>
        <v>0</v>
      </c>
      <c r="BG114" s="489">
        <f t="shared" si="88"/>
        <v>0</v>
      </c>
      <c r="BH114" s="489">
        <f t="shared" si="88"/>
        <v>0</v>
      </c>
      <c r="BI114" s="489">
        <f t="shared" si="88"/>
        <v>0</v>
      </c>
      <c r="BJ114" s="489">
        <f t="shared" si="88"/>
        <v>0</v>
      </c>
      <c r="BK114" s="489">
        <f t="shared" si="88"/>
        <v>0</v>
      </c>
      <c r="BL114" s="489">
        <f t="shared" si="88"/>
        <v>0</v>
      </c>
      <c r="BM114" s="489">
        <f t="shared" si="88"/>
        <v>0</v>
      </c>
      <c r="BN114" s="489">
        <f t="shared" si="88"/>
        <v>0</v>
      </c>
      <c r="BO114" s="489">
        <f t="shared" si="88"/>
        <v>0</v>
      </c>
      <c r="BP114" s="489">
        <f t="shared" si="88"/>
        <v>0</v>
      </c>
      <c r="BQ114" s="489">
        <f t="shared" si="88"/>
        <v>0</v>
      </c>
    </row>
    <row r="115" spans="1:69">
      <c r="A115" t="s">
        <v>725</v>
      </c>
      <c r="B115" s="484"/>
      <c r="C115" s="485" t="s">
        <v>817</v>
      </c>
      <c r="D115" s="486"/>
      <c r="E115" s="487" t="s">
        <v>754</v>
      </c>
      <c r="F115" s="488">
        <v>5119</v>
      </c>
      <c r="G115" s="486" t="s">
        <v>558</v>
      </c>
      <c r="H115" s="489">
        <f t="shared" si="58"/>
        <v>0</v>
      </c>
      <c r="I115" s="490" t="e">
        <f t="shared" si="59"/>
        <v>#DIV/0!</v>
      </c>
      <c r="K115" s="489">
        <f t="shared" si="60"/>
        <v>0</v>
      </c>
      <c r="L115" s="490" t="e">
        <f t="shared" si="61"/>
        <v>#DIV/0!</v>
      </c>
      <c r="M115" s="489">
        <f t="shared" si="60"/>
        <v>0</v>
      </c>
      <c r="N115" s="490" t="e">
        <f t="shared" si="62"/>
        <v>#DIV/0!</v>
      </c>
      <c r="O115" s="489">
        <f t="shared" si="60"/>
        <v>0</v>
      </c>
      <c r="P115" s="490" t="e">
        <f t="shared" si="63"/>
        <v>#DIV/0!</v>
      </c>
      <c r="Q115" s="561"/>
      <c r="R115" s="489">
        <v>0</v>
      </c>
      <c r="S115" s="489">
        <v>0</v>
      </c>
      <c r="T115" s="489">
        <v>0</v>
      </c>
      <c r="U115" s="489">
        <v>0</v>
      </c>
      <c r="V115" s="489">
        <v>0</v>
      </c>
      <c r="W115" s="489">
        <v>0</v>
      </c>
      <c r="X115" s="489">
        <v>0</v>
      </c>
      <c r="Y115" s="489">
        <v>0</v>
      </c>
      <c r="Z115" s="489">
        <v>0</v>
      </c>
      <c r="AA115" s="489">
        <v>0</v>
      </c>
      <c r="AB115" s="489">
        <v>0</v>
      </c>
      <c r="AC115" s="489">
        <v>0</v>
      </c>
      <c r="AD115" s="561"/>
      <c r="AE115" s="489">
        <v>0</v>
      </c>
      <c r="AF115" s="489">
        <v>0</v>
      </c>
      <c r="AG115" s="489">
        <v>0</v>
      </c>
      <c r="AH115" s="489">
        <v>0</v>
      </c>
      <c r="AI115" s="489">
        <v>0</v>
      </c>
      <c r="AJ115" s="489">
        <v>0</v>
      </c>
      <c r="AK115" s="489">
        <v>0</v>
      </c>
      <c r="AL115" s="489">
        <v>0</v>
      </c>
      <c r="AM115" s="489">
        <v>0</v>
      </c>
      <c r="AN115" s="489">
        <v>0</v>
      </c>
      <c r="AO115" s="489">
        <v>0</v>
      </c>
      <c r="AP115" s="489">
        <v>0</v>
      </c>
      <c r="AQ115" s="561"/>
      <c r="AR115" s="489">
        <v>0</v>
      </c>
      <c r="AS115" s="489">
        <v>0</v>
      </c>
      <c r="AT115" s="489">
        <v>0</v>
      </c>
      <c r="AU115" s="489">
        <v>0</v>
      </c>
      <c r="AV115" s="489">
        <v>0</v>
      </c>
      <c r="AW115" s="489">
        <v>0</v>
      </c>
      <c r="AX115" s="489">
        <v>0</v>
      </c>
      <c r="AY115" s="489">
        <v>0</v>
      </c>
      <c r="AZ115" s="489">
        <v>0</v>
      </c>
      <c r="BA115" s="489">
        <v>0</v>
      </c>
      <c r="BB115" s="489">
        <v>0</v>
      </c>
      <c r="BC115" s="489">
        <v>0</v>
      </c>
      <c r="BD115" s="561"/>
      <c r="BE115" s="561"/>
      <c r="BF115" s="489">
        <f t="shared" si="88"/>
        <v>0</v>
      </c>
      <c r="BG115" s="489">
        <f t="shared" si="88"/>
        <v>0</v>
      </c>
      <c r="BH115" s="489">
        <f t="shared" si="88"/>
        <v>0</v>
      </c>
      <c r="BI115" s="489">
        <f t="shared" si="88"/>
        <v>0</v>
      </c>
      <c r="BJ115" s="489">
        <f t="shared" si="88"/>
        <v>0</v>
      </c>
      <c r="BK115" s="489">
        <f t="shared" si="88"/>
        <v>0</v>
      </c>
      <c r="BL115" s="489">
        <f t="shared" si="88"/>
        <v>0</v>
      </c>
      <c r="BM115" s="489">
        <f t="shared" si="88"/>
        <v>0</v>
      </c>
      <c r="BN115" s="489">
        <f t="shared" si="88"/>
        <v>0</v>
      </c>
      <c r="BO115" s="489">
        <f t="shared" si="88"/>
        <v>0</v>
      </c>
      <c r="BP115" s="489">
        <f t="shared" si="88"/>
        <v>0</v>
      </c>
      <c r="BQ115" s="489">
        <f t="shared" si="88"/>
        <v>0</v>
      </c>
    </row>
    <row r="116" spans="1:69">
      <c r="A116" t="s">
        <v>725</v>
      </c>
      <c r="B116" s="484"/>
      <c r="C116" s="485" t="s">
        <v>817</v>
      </c>
      <c r="D116" s="486"/>
      <c r="E116" s="487" t="s">
        <v>754</v>
      </c>
      <c r="F116" s="488">
        <v>5120</v>
      </c>
      <c r="G116" s="486" t="s">
        <v>559</v>
      </c>
      <c r="H116" s="489">
        <f t="shared" si="58"/>
        <v>0</v>
      </c>
      <c r="I116" s="490" t="e">
        <f t="shared" si="59"/>
        <v>#DIV/0!</v>
      </c>
      <c r="K116" s="489">
        <f t="shared" si="60"/>
        <v>0</v>
      </c>
      <c r="L116" s="490" t="e">
        <f t="shared" si="61"/>
        <v>#DIV/0!</v>
      </c>
      <c r="M116" s="489">
        <f t="shared" si="60"/>
        <v>0</v>
      </c>
      <c r="N116" s="490" t="e">
        <f t="shared" si="62"/>
        <v>#DIV/0!</v>
      </c>
      <c r="O116" s="489">
        <f t="shared" si="60"/>
        <v>0</v>
      </c>
      <c r="P116" s="490" t="e">
        <f t="shared" si="63"/>
        <v>#DIV/0!</v>
      </c>
      <c r="Q116" s="561"/>
      <c r="R116" s="489">
        <v>0</v>
      </c>
      <c r="S116" s="489">
        <v>0</v>
      </c>
      <c r="T116" s="489">
        <v>0</v>
      </c>
      <c r="U116" s="489">
        <v>0</v>
      </c>
      <c r="V116" s="489">
        <v>0</v>
      </c>
      <c r="W116" s="489">
        <v>0</v>
      </c>
      <c r="X116" s="489">
        <v>0</v>
      </c>
      <c r="Y116" s="489">
        <v>0</v>
      </c>
      <c r="Z116" s="489">
        <v>0</v>
      </c>
      <c r="AA116" s="489">
        <v>0</v>
      </c>
      <c r="AB116" s="489">
        <v>0</v>
      </c>
      <c r="AC116" s="489">
        <v>0</v>
      </c>
      <c r="AD116" s="561"/>
      <c r="AE116" s="489">
        <v>0</v>
      </c>
      <c r="AF116" s="489">
        <v>0</v>
      </c>
      <c r="AG116" s="489">
        <v>0</v>
      </c>
      <c r="AH116" s="489">
        <v>0</v>
      </c>
      <c r="AI116" s="489">
        <v>0</v>
      </c>
      <c r="AJ116" s="489">
        <v>0</v>
      </c>
      <c r="AK116" s="489">
        <v>0</v>
      </c>
      <c r="AL116" s="489">
        <v>0</v>
      </c>
      <c r="AM116" s="489">
        <v>0</v>
      </c>
      <c r="AN116" s="489">
        <v>0</v>
      </c>
      <c r="AO116" s="489">
        <v>0</v>
      </c>
      <c r="AP116" s="489">
        <v>0</v>
      </c>
      <c r="AQ116" s="561"/>
      <c r="AR116" s="489">
        <v>0</v>
      </c>
      <c r="AS116" s="489">
        <v>0</v>
      </c>
      <c r="AT116" s="489">
        <v>0</v>
      </c>
      <c r="AU116" s="489">
        <v>0</v>
      </c>
      <c r="AV116" s="489">
        <v>0</v>
      </c>
      <c r="AW116" s="489">
        <v>0</v>
      </c>
      <c r="AX116" s="489">
        <v>0</v>
      </c>
      <c r="AY116" s="489">
        <v>0</v>
      </c>
      <c r="AZ116" s="489">
        <v>0</v>
      </c>
      <c r="BA116" s="489">
        <v>0</v>
      </c>
      <c r="BB116" s="489">
        <v>0</v>
      </c>
      <c r="BC116" s="489">
        <v>0</v>
      </c>
      <c r="BD116" s="561"/>
      <c r="BE116" s="561"/>
      <c r="BF116" s="489">
        <f t="shared" si="88"/>
        <v>0</v>
      </c>
      <c r="BG116" s="489">
        <f t="shared" si="88"/>
        <v>0</v>
      </c>
      <c r="BH116" s="489">
        <f t="shared" si="88"/>
        <v>0</v>
      </c>
      <c r="BI116" s="489">
        <f t="shared" si="88"/>
        <v>0</v>
      </c>
      <c r="BJ116" s="489">
        <f t="shared" si="88"/>
        <v>0</v>
      </c>
      <c r="BK116" s="489">
        <f t="shared" si="88"/>
        <v>0</v>
      </c>
      <c r="BL116" s="489">
        <f t="shared" si="88"/>
        <v>0</v>
      </c>
      <c r="BM116" s="489">
        <f t="shared" si="88"/>
        <v>0</v>
      </c>
      <c r="BN116" s="489">
        <f t="shared" si="88"/>
        <v>0</v>
      </c>
      <c r="BO116" s="489">
        <f t="shared" si="88"/>
        <v>0</v>
      </c>
      <c r="BP116" s="489">
        <f t="shared" si="88"/>
        <v>0</v>
      </c>
      <c r="BQ116" s="489">
        <f t="shared" si="88"/>
        <v>0</v>
      </c>
    </row>
    <row r="117" spans="1:69">
      <c r="A117" t="s">
        <v>725</v>
      </c>
      <c r="B117" s="484"/>
      <c r="C117" s="485" t="s">
        <v>817</v>
      </c>
      <c r="D117" s="486"/>
      <c r="E117" s="487" t="s">
        <v>754</v>
      </c>
      <c r="F117" s="488">
        <v>5218</v>
      </c>
      <c r="G117" s="486" t="s">
        <v>757</v>
      </c>
      <c r="H117" s="489">
        <f t="shared" si="58"/>
        <v>0</v>
      </c>
      <c r="I117" s="490" t="e">
        <f t="shared" si="59"/>
        <v>#DIV/0!</v>
      </c>
      <c r="K117" s="489">
        <f t="shared" si="60"/>
        <v>0</v>
      </c>
      <c r="L117" s="490" t="e">
        <f t="shared" si="61"/>
        <v>#DIV/0!</v>
      </c>
      <c r="M117" s="489">
        <f t="shared" si="60"/>
        <v>0</v>
      </c>
      <c r="N117" s="490" t="e">
        <f t="shared" si="62"/>
        <v>#DIV/0!</v>
      </c>
      <c r="O117" s="489">
        <f t="shared" si="60"/>
        <v>0</v>
      </c>
      <c r="P117" s="490" t="e">
        <f t="shared" si="63"/>
        <v>#DIV/0!</v>
      </c>
      <c r="Q117" s="561"/>
      <c r="R117" s="489">
        <v>0</v>
      </c>
      <c r="S117" s="489">
        <v>0</v>
      </c>
      <c r="T117" s="489">
        <v>0</v>
      </c>
      <c r="U117" s="489">
        <v>0</v>
      </c>
      <c r="V117" s="489">
        <v>0</v>
      </c>
      <c r="W117" s="489">
        <v>0</v>
      </c>
      <c r="X117" s="489">
        <v>0</v>
      </c>
      <c r="Y117" s="489">
        <v>0</v>
      </c>
      <c r="Z117" s="489">
        <v>0</v>
      </c>
      <c r="AA117" s="489">
        <v>0</v>
      </c>
      <c r="AB117" s="489">
        <v>0</v>
      </c>
      <c r="AC117" s="489">
        <v>0</v>
      </c>
      <c r="AD117" s="561"/>
      <c r="AE117" s="489">
        <v>0</v>
      </c>
      <c r="AF117" s="489">
        <v>0</v>
      </c>
      <c r="AG117" s="489">
        <v>0</v>
      </c>
      <c r="AH117" s="489">
        <v>0</v>
      </c>
      <c r="AI117" s="489">
        <v>0</v>
      </c>
      <c r="AJ117" s="489">
        <v>0</v>
      </c>
      <c r="AK117" s="489">
        <v>0</v>
      </c>
      <c r="AL117" s="489">
        <v>0</v>
      </c>
      <c r="AM117" s="489">
        <v>0</v>
      </c>
      <c r="AN117" s="489">
        <v>0</v>
      </c>
      <c r="AO117" s="489">
        <v>0</v>
      </c>
      <c r="AP117" s="489">
        <v>0</v>
      </c>
      <c r="AQ117" s="561"/>
      <c r="AR117" s="489">
        <v>0</v>
      </c>
      <c r="AS117" s="489">
        <v>0</v>
      </c>
      <c r="AT117" s="489">
        <v>0</v>
      </c>
      <c r="AU117" s="489">
        <v>0</v>
      </c>
      <c r="AV117" s="489">
        <v>0</v>
      </c>
      <c r="AW117" s="489">
        <v>0</v>
      </c>
      <c r="AX117" s="489">
        <v>0</v>
      </c>
      <c r="AY117" s="489">
        <v>0</v>
      </c>
      <c r="AZ117" s="489">
        <v>0</v>
      </c>
      <c r="BA117" s="489">
        <v>0</v>
      </c>
      <c r="BB117" s="489">
        <v>0</v>
      </c>
      <c r="BC117" s="489">
        <v>0</v>
      </c>
      <c r="BD117" s="561"/>
      <c r="BE117" s="561"/>
      <c r="BF117" s="489">
        <f t="shared" si="88"/>
        <v>0</v>
      </c>
      <c r="BG117" s="489">
        <f t="shared" si="88"/>
        <v>0</v>
      </c>
      <c r="BH117" s="489">
        <f t="shared" si="88"/>
        <v>0</v>
      </c>
      <c r="BI117" s="489">
        <f t="shared" si="88"/>
        <v>0</v>
      </c>
      <c r="BJ117" s="489">
        <f t="shared" si="88"/>
        <v>0</v>
      </c>
      <c r="BK117" s="489">
        <f t="shared" si="88"/>
        <v>0</v>
      </c>
      <c r="BL117" s="489">
        <f t="shared" si="88"/>
        <v>0</v>
      </c>
      <c r="BM117" s="489">
        <f t="shared" si="88"/>
        <v>0</v>
      </c>
      <c r="BN117" s="489">
        <f t="shared" si="88"/>
        <v>0</v>
      </c>
      <c r="BO117" s="489">
        <f t="shared" si="88"/>
        <v>0</v>
      </c>
      <c r="BP117" s="489">
        <f t="shared" si="88"/>
        <v>0</v>
      </c>
      <c r="BQ117" s="489">
        <f t="shared" si="88"/>
        <v>0</v>
      </c>
    </row>
    <row r="118" spans="1:69">
      <c r="A118" t="s">
        <v>725</v>
      </c>
      <c r="B118" s="484"/>
      <c r="C118" s="485" t="s">
        <v>817</v>
      </c>
      <c r="D118" s="486"/>
      <c r="E118" s="487" t="s">
        <v>755</v>
      </c>
      <c r="F118" s="488">
        <v>5326</v>
      </c>
      <c r="G118" s="486" t="s">
        <v>594</v>
      </c>
      <c r="H118" s="489">
        <f t="shared" si="58"/>
        <v>0</v>
      </c>
      <c r="I118" s="490" t="e">
        <f t="shared" si="59"/>
        <v>#DIV/0!</v>
      </c>
      <c r="K118" s="489">
        <f t="shared" si="60"/>
        <v>0</v>
      </c>
      <c r="L118" s="490" t="e">
        <f t="shared" si="61"/>
        <v>#DIV/0!</v>
      </c>
      <c r="M118" s="489">
        <f t="shared" si="60"/>
        <v>0</v>
      </c>
      <c r="N118" s="490" t="e">
        <f t="shared" si="62"/>
        <v>#DIV/0!</v>
      </c>
      <c r="O118" s="489">
        <f t="shared" si="60"/>
        <v>0</v>
      </c>
      <c r="P118" s="490" t="e">
        <f t="shared" si="63"/>
        <v>#DIV/0!</v>
      </c>
      <c r="Q118" s="561"/>
      <c r="R118" s="489">
        <v>0</v>
      </c>
      <c r="S118" s="489">
        <v>0</v>
      </c>
      <c r="T118" s="489">
        <v>0</v>
      </c>
      <c r="U118" s="489">
        <v>0</v>
      </c>
      <c r="V118" s="489">
        <v>0</v>
      </c>
      <c r="W118" s="489">
        <v>0</v>
      </c>
      <c r="X118" s="489">
        <v>0</v>
      </c>
      <c r="Y118" s="489">
        <v>0</v>
      </c>
      <c r="Z118" s="489">
        <v>0</v>
      </c>
      <c r="AA118" s="489">
        <v>0</v>
      </c>
      <c r="AB118" s="489">
        <v>0</v>
      </c>
      <c r="AC118" s="489">
        <v>0</v>
      </c>
      <c r="AD118" s="561"/>
      <c r="AE118" s="489">
        <v>0</v>
      </c>
      <c r="AF118" s="489">
        <v>0</v>
      </c>
      <c r="AG118" s="489">
        <v>0</v>
      </c>
      <c r="AH118" s="489">
        <v>0</v>
      </c>
      <c r="AI118" s="489">
        <v>0</v>
      </c>
      <c r="AJ118" s="489">
        <v>0</v>
      </c>
      <c r="AK118" s="489">
        <v>0</v>
      </c>
      <c r="AL118" s="489">
        <v>0</v>
      </c>
      <c r="AM118" s="489">
        <v>0</v>
      </c>
      <c r="AN118" s="489">
        <v>0</v>
      </c>
      <c r="AO118" s="489">
        <v>0</v>
      </c>
      <c r="AP118" s="489">
        <v>0</v>
      </c>
      <c r="AQ118" s="561"/>
      <c r="AR118" s="489">
        <v>0</v>
      </c>
      <c r="AS118" s="489">
        <v>0</v>
      </c>
      <c r="AT118" s="489">
        <v>0</v>
      </c>
      <c r="AU118" s="489">
        <v>0</v>
      </c>
      <c r="AV118" s="489">
        <v>0</v>
      </c>
      <c r="AW118" s="489">
        <v>0</v>
      </c>
      <c r="AX118" s="489">
        <v>0</v>
      </c>
      <c r="AY118" s="489">
        <v>0</v>
      </c>
      <c r="AZ118" s="489">
        <v>0</v>
      </c>
      <c r="BA118" s="489">
        <v>0</v>
      </c>
      <c r="BB118" s="489">
        <v>0</v>
      </c>
      <c r="BC118" s="489">
        <v>0</v>
      </c>
      <c r="BD118" s="561"/>
      <c r="BE118" s="561"/>
      <c r="BF118" s="489">
        <f t="shared" si="88"/>
        <v>0</v>
      </c>
      <c r="BG118" s="489">
        <f t="shared" si="88"/>
        <v>0</v>
      </c>
      <c r="BH118" s="489">
        <f t="shared" si="88"/>
        <v>0</v>
      </c>
      <c r="BI118" s="489">
        <f t="shared" si="88"/>
        <v>0</v>
      </c>
      <c r="BJ118" s="489">
        <f t="shared" si="88"/>
        <v>0</v>
      </c>
      <c r="BK118" s="489">
        <f t="shared" si="88"/>
        <v>0</v>
      </c>
      <c r="BL118" s="489">
        <f t="shared" si="88"/>
        <v>0</v>
      </c>
      <c r="BM118" s="489">
        <f t="shared" si="88"/>
        <v>0</v>
      </c>
      <c r="BN118" s="489">
        <f t="shared" si="88"/>
        <v>0</v>
      </c>
      <c r="BO118" s="489">
        <f t="shared" si="88"/>
        <v>0</v>
      </c>
      <c r="BP118" s="489">
        <f t="shared" si="88"/>
        <v>0</v>
      </c>
      <c r="BQ118" s="489">
        <f t="shared" si="88"/>
        <v>0</v>
      </c>
    </row>
    <row r="119" spans="1:69">
      <c r="A119" t="s">
        <v>725</v>
      </c>
      <c r="B119" s="491"/>
      <c r="C119" s="508" t="s">
        <v>817</v>
      </c>
      <c r="D119" s="493"/>
      <c r="E119" s="492" t="s">
        <v>755</v>
      </c>
      <c r="F119" s="494">
        <v>5321</v>
      </c>
      <c r="G119" s="493" t="s">
        <v>585</v>
      </c>
      <c r="H119" s="495">
        <f t="shared" si="58"/>
        <v>0</v>
      </c>
      <c r="I119" s="496" t="e">
        <f t="shared" si="59"/>
        <v>#DIV/0!</v>
      </c>
      <c r="K119" s="495">
        <f t="shared" si="60"/>
        <v>0</v>
      </c>
      <c r="L119" s="496" t="e">
        <f t="shared" si="61"/>
        <v>#DIV/0!</v>
      </c>
      <c r="M119" s="495">
        <f t="shared" si="60"/>
        <v>0</v>
      </c>
      <c r="N119" s="496" t="e">
        <f t="shared" si="62"/>
        <v>#DIV/0!</v>
      </c>
      <c r="O119" s="495">
        <f t="shared" si="60"/>
        <v>0</v>
      </c>
      <c r="P119" s="496" t="e">
        <f t="shared" si="63"/>
        <v>#DIV/0!</v>
      </c>
      <c r="Q119" s="561"/>
      <c r="R119" s="495">
        <v>0</v>
      </c>
      <c r="S119" s="495">
        <v>0</v>
      </c>
      <c r="T119" s="495">
        <v>0</v>
      </c>
      <c r="U119" s="495">
        <v>0</v>
      </c>
      <c r="V119" s="495">
        <v>0</v>
      </c>
      <c r="W119" s="495">
        <v>0</v>
      </c>
      <c r="X119" s="495">
        <v>0</v>
      </c>
      <c r="Y119" s="495">
        <v>0</v>
      </c>
      <c r="Z119" s="495">
        <v>0</v>
      </c>
      <c r="AA119" s="495">
        <v>0</v>
      </c>
      <c r="AB119" s="495">
        <v>0</v>
      </c>
      <c r="AC119" s="495">
        <v>0</v>
      </c>
      <c r="AD119" s="561"/>
      <c r="AE119" s="495">
        <v>0</v>
      </c>
      <c r="AF119" s="495">
        <v>0</v>
      </c>
      <c r="AG119" s="495">
        <v>0</v>
      </c>
      <c r="AH119" s="495">
        <v>0</v>
      </c>
      <c r="AI119" s="495">
        <v>0</v>
      </c>
      <c r="AJ119" s="495">
        <v>0</v>
      </c>
      <c r="AK119" s="495">
        <v>0</v>
      </c>
      <c r="AL119" s="495">
        <v>0</v>
      </c>
      <c r="AM119" s="495">
        <v>0</v>
      </c>
      <c r="AN119" s="495">
        <v>0</v>
      </c>
      <c r="AO119" s="495">
        <v>0</v>
      </c>
      <c r="AP119" s="495">
        <v>0</v>
      </c>
      <c r="AQ119" s="561"/>
      <c r="AR119" s="495">
        <v>0</v>
      </c>
      <c r="AS119" s="495">
        <v>0</v>
      </c>
      <c r="AT119" s="495">
        <v>0</v>
      </c>
      <c r="AU119" s="495">
        <v>0</v>
      </c>
      <c r="AV119" s="495">
        <v>0</v>
      </c>
      <c r="AW119" s="495">
        <v>0</v>
      </c>
      <c r="AX119" s="495">
        <v>0</v>
      </c>
      <c r="AY119" s="495">
        <v>0</v>
      </c>
      <c r="AZ119" s="495">
        <v>0</v>
      </c>
      <c r="BA119" s="495">
        <v>0</v>
      </c>
      <c r="BB119" s="495">
        <v>0</v>
      </c>
      <c r="BC119" s="495">
        <v>0</v>
      </c>
      <c r="BD119" s="561"/>
      <c r="BE119" s="561"/>
      <c r="BF119" s="495">
        <f t="shared" si="88"/>
        <v>0</v>
      </c>
      <c r="BG119" s="495">
        <f t="shared" si="88"/>
        <v>0</v>
      </c>
      <c r="BH119" s="495">
        <f t="shared" si="88"/>
        <v>0</v>
      </c>
      <c r="BI119" s="495">
        <f t="shared" si="88"/>
        <v>0</v>
      </c>
      <c r="BJ119" s="495">
        <f t="shared" si="88"/>
        <v>0</v>
      </c>
      <c r="BK119" s="495">
        <f t="shared" si="88"/>
        <v>0</v>
      </c>
      <c r="BL119" s="495">
        <f t="shared" si="88"/>
        <v>0</v>
      </c>
      <c r="BM119" s="495">
        <f t="shared" si="88"/>
        <v>0</v>
      </c>
      <c r="BN119" s="495">
        <f t="shared" si="88"/>
        <v>0</v>
      </c>
      <c r="BO119" s="495">
        <f t="shared" si="88"/>
        <v>0</v>
      </c>
      <c r="BP119" s="495">
        <f t="shared" si="88"/>
        <v>0</v>
      </c>
      <c r="BQ119" s="495">
        <f t="shared" si="88"/>
        <v>0</v>
      </c>
    </row>
    <row r="120" spans="1:69">
      <c r="A120" t="s">
        <v>731</v>
      </c>
      <c r="B120" s="516">
        <v>15</v>
      </c>
      <c r="C120" s="517" t="s">
        <v>818</v>
      </c>
      <c r="D120" s="518" t="s">
        <v>774</v>
      </c>
      <c r="E120" s="519"/>
      <c r="F120" s="520"/>
      <c r="G120" s="518"/>
      <c r="H120" s="521">
        <f t="shared" si="58"/>
        <v>0</v>
      </c>
      <c r="I120" s="522" t="e">
        <f t="shared" si="59"/>
        <v>#DIV/0!</v>
      </c>
      <c r="K120" s="521">
        <f t="shared" si="60"/>
        <v>0</v>
      </c>
      <c r="L120" s="522" t="e">
        <f t="shared" si="61"/>
        <v>#DIV/0!</v>
      </c>
      <c r="M120" s="521">
        <f t="shared" si="60"/>
        <v>0</v>
      </c>
      <c r="N120" s="522" t="e">
        <f t="shared" si="62"/>
        <v>#DIV/0!</v>
      </c>
      <c r="O120" s="521">
        <f t="shared" si="60"/>
        <v>0</v>
      </c>
      <c r="P120" s="522" t="e">
        <f t="shared" si="63"/>
        <v>#DIV/0!</v>
      </c>
      <c r="Q120" s="562"/>
      <c r="R120" s="521">
        <f>SUBTOTAL(9,R121:R126)</f>
        <v>0</v>
      </c>
      <c r="S120" s="521">
        <f t="shared" ref="S120:AC120" si="92">SUBTOTAL(9,S121:S126)</f>
        <v>0</v>
      </c>
      <c r="T120" s="521">
        <f t="shared" si="92"/>
        <v>0</v>
      </c>
      <c r="U120" s="521">
        <f t="shared" si="92"/>
        <v>0</v>
      </c>
      <c r="V120" s="521">
        <f t="shared" si="92"/>
        <v>0</v>
      </c>
      <c r="W120" s="521">
        <f t="shared" si="92"/>
        <v>0</v>
      </c>
      <c r="X120" s="521">
        <f t="shared" si="92"/>
        <v>0</v>
      </c>
      <c r="Y120" s="521">
        <f t="shared" si="92"/>
        <v>0</v>
      </c>
      <c r="Z120" s="521">
        <f t="shared" si="92"/>
        <v>0</v>
      </c>
      <c r="AA120" s="521">
        <f t="shared" si="92"/>
        <v>0</v>
      </c>
      <c r="AB120" s="521">
        <f t="shared" si="92"/>
        <v>0</v>
      </c>
      <c r="AC120" s="521">
        <f t="shared" si="92"/>
        <v>0</v>
      </c>
      <c r="AD120" s="562"/>
      <c r="AE120" s="521">
        <f>SUBTOTAL(9,AE121:AE126)</f>
        <v>0</v>
      </c>
      <c r="AF120" s="521">
        <f t="shared" ref="AF120:AP120" si="93">SUBTOTAL(9,AF121:AF126)</f>
        <v>0</v>
      </c>
      <c r="AG120" s="521">
        <f t="shared" si="93"/>
        <v>0</v>
      </c>
      <c r="AH120" s="521">
        <f t="shared" si="93"/>
        <v>0</v>
      </c>
      <c r="AI120" s="521">
        <f t="shared" si="93"/>
        <v>0</v>
      </c>
      <c r="AJ120" s="521">
        <f t="shared" si="93"/>
        <v>0</v>
      </c>
      <c r="AK120" s="521">
        <f t="shared" si="93"/>
        <v>0</v>
      </c>
      <c r="AL120" s="521">
        <f t="shared" si="93"/>
        <v>0</v>
      </c>
      <c r="AM120" s="521">
        <f t="shared" si="93"/>
        <v>0</v>
      </c>
      <c r="AN120" s="521">
        <f t="shared" si="93"/>
        <v>0</v>
      </c>
      <c r="AO120" s="521">
        <f t="shared" si="93"/>
        <v>0</v>
      </c>
      <c r="AP120" s="521">
        <f t="shared" si="93"/>
        <v>0</v>
      </c>
      <c r="AQ120" s="562"/>
      <c r="AR120" s="521">
        <f>SUBTOTAL(9,AR121:AR126)</f>
        <v>0</v>
      </c>
      <c r="AS120" s="521">
        <f t="shared" ref="AS120:BC120" si="94">SUBTOTAL(9,AS121:AS126)</f>
        <v>0</v>
      </c>
      <c r="AT120" s="521">
        <f t="shared" si="94"/>
        <v>0</v>
      </c>
      <c r="AU120" s="521">
        <f t="shared" si="94"/>
        <v>0</v>
      </c>
      <c r="AV120" s="521">
        <f t="shared" si="94"/>
        <v>0</v>
      </c>
      <c r="AW120" s="521">
        <f t="shared" si="94"/>
        <v>0</v>
      </c>
      <c r="AX120" s="521">
        <f t="shared" si="94"/>
        <v>0</v>
      </c>
      <c r="AY120" s="521">
        <f t="shared" si="94"/>
        <v>0</v>
      </c>
      <c r="AZ120" s="521">
        <f t="shared" si="94"/>
        <v>0</v>
      </c>
      <c r="BA120" s="521">
        <f t="shared" si="94"/>
        <v>0</v>
      </c>
      <c r="BB120" s="521">
        <f t="shared" si="94"/>
        <v>0</v>
      </c>
      <c r="BC120" s="521">
        <f t="shared" si="94"/>
        <v>0</v>
      </c>
      <c r="BD120" s="562"/>
      <c r="BE120" s="562"/>
      <c r="BF120" s="521">
        <f t="shared" si="88"/>
        <v>0</v>
      </c>
      <c r="BG120" s="521">
        <f t="shared" si="88"/>
        <v>0</v>
      </c>
      <c r="BH120" s="521">
        <f t="shared" si="88"/>
        <v>0</v>
      </c>
      <c r="BI120" s="521">
        <f t="shared" si="88"/>
        <v>0</v>
      </c>
      <c r="BJ120" s="521">
        <f t="shared" si="88"/>
        <v>0</v>
      </c>
      <c r="BK120" s="521">
        <f t="shared" si="88"/>
        <v>0</v>
      </c>
      <c r="BL120" s="521">
        <f t="shared" si="88"/>
        <v>0</v>
      </c>
      <c r="BM120" s="521">
        <f t="shared" si="88"/>
        <v>0</v>
      </c>
      <c r="BN120" s="521">
        <f t="shared" si="88"/>
        <v>0</v>
      </c>
      <c r="BO120" s="521">
        <f t="shared" si="88"/>
        <v>0</v>
      </c>
      <c r="BP120" s="521">
        <f t="shared" si="88"/>
        <v>0</v>
      </c>
      <c r="BQ120" s="521">
        <f t="shared" si="88"/>
        <v>0</v>
      </c>
    </row>
    <row r="121" spans="1:69">
      <c r="A121" t="s">
        <v>731</v>
      </c>
      <c r="B121" s="484"/>
      <c r="C121" s="485" t="s">
        <v>818</v>
      </c>
      <c r="D121" s="486"/>
      <c r="E121" s="487" t="s">
        <v>754</v>
      </c>
      <c r="F121" s="488">
        <v>5118</v>
      </c>
      <c r="G121" s="486" t="s">
        <v>557</v>
      </c>
      <c r="H121" s="489">
        <f t="shared" si="58"/>
        <v>0</v>
      </c>
      <c r="I121" s="490" t="e">
        <f t="shared" si="59"/>
        <v>#DIV/0!</v>
      </c>
      <c r="K121" s="489">
        <f t="shared" si="60"/>
        <v>0</v>
      </c>
      <c r="L121" s="490" t="e">
        <f t="shared" si="61"/>
        <v>#DIV/0!</v>
      </c>
      <c r="M121" s="489">
        <f t="shared" si="60"/>
        <v>0</v>
      </c>
      <c r="N121" s="490" t="e">
        <f t="shared" si="62"/>
        <v>#DIV/0!</v>
      </c>
      <c r="O121" s="489">
        <f t="shared" si="60"/>
        <v>0</v>
      </c>
      <c r="P121" s="490" t="e">
        <f t="shared" si="63"/>
        <v>#DIV/0!</v>
      </c>
      <c r="Q121" s="561"/>
      <c r="R121" s="489">
        <v>0</v>
      </c>
      <c r="S121" s="489">
        <v>0</v>
      </c>
      <c r="T121" s="489">
        <v>0</v>
      </c>
      <c r="U121" s="489">
        <v>0</v>
      </c>
      <c r="V121" s="489">
        <v>0</v>
      </c>
      <c r="W121" s="489">
        <v>0</v>
      </c>
      <c r="X121" s="489">
        <v>0</v>
      </c>
      <c r="Y121" s="489">
        <v>0</v>
      </c>
      <c r="Z121" s="489">
        <v>0</v>
      </c>
      <c r="AA121" s="489">
        <v>0</v>
      </c>
      <c r="AB121" s="489">
        <v>0</v>
      </c>
      <c r="AC121" s="489">
        <v>0</v>
      </c>
      <c r="AD121" s="561"/>
      <c r="AE121" s="489">
        <v>0</v>
      </c>
      <c r="AF121" s="489">
        <v>0</v>
      </c>
      <c r="AG121" s="489">
        <v>0</v>
      </c>
      <c r="AH121" s="489">
        <v>0</v>
      </c>
      <c r="AI121" s="489">
        <v>0</v>
      </c>
      <c r="AJ121" s="489">
        <v>0</v>
      </c>
      <c r="AK121" s="489">
        <v>0</v>
      </c>
      <c r="AL121" s="489">
        <v>0</v>
      </c>
      <c r="AM121" s="489">
        <v>0</v>
      </c>
      <c r="AN121" s="489">
        <v>0</v>
      </c>
      <c r="AO121" s="489">
        <v>0</v>
      </c>
      <c r="AP121" s="489">
        <v>0</v>
      </c>
      <c r="AQ121" s="561"/>
      <c r="AR121" s="489">
        <v>0</v>
      </c>
      <c r="AS121" s="489">
        <v>0</v>
      </c>
      <c r="AT121" s="489">
        <v>0</v>
      </c>
      <c r="AU121" s="489">
        <v>0</v>
      </c>
      <c r="AV121" s="489">
        <v>0</v>
      </c>
      <c r="AW121" s="489">
        <v>0</v>
      </c>
      <c r="AX121" s="489">
        <v>0</v>
      </c>
      <c r="AY121" s="489">
        <v>0</v>
      </c>
      <c r="AZ121" s="489">
        <v>0</v>
      </c>
      <c r="BA121" s="489">
        <v>0</v>
      </c>
      <c r="BB121" s="489">
        <v>0</v>
      </c>
      <c r="BC121" s="489">
        <v>0</v>
      </c>
      <c r="BD121" s="561"/>
      <c r="BE121" s="561"/>
      <c r="BF121" s="489">
        <f t="shared" si="88"/>
        <v>0</v>
      </c>
      <c r="BG121" s="489">
        <f t="shared" si="88"/>
        <v>0</v>
      </c>
      <c r="BH121" s="489">
        <f t="shared" si="88"/>
        <v>0</v>
      </c>
      <c r="BI121" s="489">
        <f t="shared" si="88"/>
        <v>0</v>
      </c>
      <c r="BJ121" s="489">
        <f t="shared" si="88"/>
        <v>0</v>
      </c>
      <c r="BK121" s="489">
        <f t="shared" si="88"/>
        <v>0</v>
      </c>
      <c r="BL121" s="489">
        <f t="shared" si="88"/>
        <v>0</v>
      </c>
      <c r="BM121" s="489">
        <f t="shared" si="88"/>
        <v>0</v>
      </c>
      <c r="BN121" s="489">
        <f t="shared" si="88"/>
        <v>0</v>
      </c>
      <c r="BO121" s="489">
        <f t="shared" si="88"/>
        <v>0</v>
      </c>
      <c r="BP121" s="489">
        <f t="shared" si="88"/>
        <v>0</v>
      </c>
      <c r="BQ121" s="489">
        <f t="shared" si="88"/>
        <v>0</v>
      </c>
    </row>
    <row r="122" spans="1:69">
      <c r="A122" t="s">
        <v>731</v>
      </c>
      <c r="B122" s="484"/>
      <c r="C122" s="485" t="s">
        <v>818</v>
      </c>
      <c r="D122" s="486"/>
      <c r="E122" s="487" t="s">
        <v>754</v>
      </c>
      <c r="F122" s="488">
        <v>5119</v>
      </c>
      <c r="G122" s="486" t="s">
        <v>558</v>
      </c>
      <c r="H122" s="489">
        <f t="shared" si="58"/>
        <v>0</v>
      </c>
      <c r="I122" s="490" t="e">
        <f t="shared" si="59"/>
        <v>#DIV/0!</v>
      </c>
      <c r="K122" s="489">
        <f t="shared" si="60"/>
        <v>0</v>
      </c>
      <c r="L122" s="490" t="e">
        <f t="shared" si="61"/>
        <v>#DIV/0!</v>
      </c>
      <c r="M122" s="489">
        <f t="shared" si="60"/>
        <v>0</v>
      </c>
      <c r="N122" s="490" t="e">
        <f t="shared" si="62"/>
        <v>#DIV/0!</v>
      </c>
      <c r="O122" s="489">
        <f t="shared" si="60"/>
        <v>0</v>
      </c>
      <c r="P122" s="490" t="e">
        <f t="shared" si="63"/>
        <v>#DIV/0!</v>
      </c>
      <c r="Q122" s="561"/>
      <c r="R122" s="489">
        <v>0</v>
      </c>
      <c r="S122" s="489">
        <v>0</v>
      </c>
      <c r="T122" s="489">
        <v>0</v>
      </c>
      <c r="U122" s="489">
        <v>0</v>
      </c>
      <c r="V122" s="489">
        <v>0</v>
      </c>
      <c r="W122" s="489">
        <v>0</v>
      </c>
      <c r="X122" s="489">
        <v>0</v>
      </c>
      <c r="Y122" s="489">
        <v>0</v>
      </c>
      <c r="Z122" s="489">
        <v>0</v>
      </c>
      <c r="AA122" s="489">
        <v>0</v>
      </c>
      <c r="AB122" s="489">
        <v>0</v>
      </c>
      <c r="AC122" s="489">
        <v>0</v>
      </c>
      <c r="AD122" s="561"/>
      <c r="AE122" s="489">
        <v>0</v>
      </c>
      <c r="AF122" s="489">
        <v>0</v>
      </c>
      <c r="AG122" s="489">
        <v>0</v>
      </c>
      <c r="AH122" s="489">
        <v>0</v>
      </c>
      <c r="AI122" s="489">
        <v>0</v>
      </c>
      <c r="AJ122" s="489">
        <v>0</v>
      </c>
      <c r="AK122" s="489">
        <v>0</v>
      </c>
      <c r="AL122" s="489">
        <v>0</v>
      </c>
      <c r="AM122" s="489">
        <v>0</v>
      </c>
      <c r="AN122" s="489">
        <v>0</v>
      </c>
      <c r="AO122" s="489">
        <v>0</v>
      </c>
      <c r="AP122" s="489">
        <v>0</v>
      </c>
      <c r="AQ122" s="561"/>
      <c r="AR122" s="489">
        <v>0</v>
      </c>
      <c r="AS122" s="489">
        <v>0</v>
      </c>
      <c r="AT122" s="489">
        <v>0</v>
      </c>
      <c r="AU122" s="489">
        <v>0</v>
      </c>
      <c r="AV122" s="489">
        <v>0</v>
      </c>
      <c r="AW122" s="489">
        <v>0</v>
      </c>
      <c r="AX122" s="489">
        <v>0</v>
      </c>
      <c r="AY122" s="489">
        <v>0</v>
      </c>
      <c r="AZ122" s="489">
        <v>0</v>
      </c>
      <c r="BA122" s="489">
        <v>0</v>
      </c>
      <c r="BB122" s="489">
        <v>0</v>
      </c>
      <c r="BC122" s="489">
        <v>0</v>
      </c>
      <c r="BD122" s="561"/>
      <c r="BE122" s="561"/>
      <c r="BF122" s="489">
        <f t="shared" si="88"/>
        <v>0</v>
      </c>
      <c r="BG122" s="489">
        <f t="shared" si="88"/>
        <v>0</v>
      </c>
      <c r="BH122" s="489">
        <f t="shared" si="88"/>
        <v>0</v>
      </c>
      <c r="BI122" s="489">
        <f t="shared" si="88"/>
        <v>0</v>
      </c>
      <c r="BJ122" s="489">
        <f t="shared" si="88"/>
        <v>0</v>
      </c>
      <c r="BK122" s="489">
        <f t="shared" si="88"/>
        <v>0</v>
      </c>
      <c r="BL122" s="489">
        <f t="shared" si="88"/>
        <v>0</v>
      </c>
      <c r="BM122" s="489">
        <f t="shared" si="88"/>
        <v>0</v>
      </c>
      <c r="BN122" s="489">
        <f t="shared" si="88"/>
        <v>0</v>
      </c>
      <c r="BO122" s="489">
        <f t="shared" si="88"/>
        <v>0</v>
      </c>
      <c r="BP122" s="489">
        <f t="shared" si="88"/>
        <v>0</v>
      </c>
      <c r="BQ122" s="489">
        <f t="shared" si="88"/>
        <v>0</v>
      </c>
    </row>
    <row r="123" spans="1:69">
      <c r="A123" t="s">
        <v>731</v>
      </c>
      <c r="B123" s="484"/>
      <c r="C123" s="485" t="s">
        <v>818</v>
      </c>
      <c r="D123" s="486"/>
      <c r="E123" s="487" t="s">
        <v>754</v>
      </c>
      <c r="F123" s="488">
        <v>5120</v>
      </c>
      <c r="G123" s="486" t="s">
        <v>559</v>
      </c>
      <c r="H123" s="489">
        <f t="shared" si="58"/>
        <v>0</v>
      </c>
      <c r="I123" s="490" t="e">
        <f t="shared" si="59"/>
        <v>#DIV/0!</v>
      </c>
      <c r="K123" s="489">
        <f t="shared" si="60"/>
        <v>0</v>
      </c>
      <c r="L123" s="490" t="e">
        <f t="shared" si="61"/>
        <v>#DIV/0!</v>
      </c>
      <c r="M123" s="489">
        <f t="shared" si="60"/>
        <v>0</v>
      </c>
      <c r="N123" s="490" t="e">
        <f t="shared" si="62"/>
        <v>#DIV/0!</v>
      </c>
      <c r="O123" s="489">
        <f t="shared" si="60"/>
        <v>0</v>
      </c>
      <c r="P123" s="490" t="e">
        <f t="shared" si="63"/>
        <v>#DIV/0!</v>
      </c>
      <c r="Q123" s="561"/>
      <c r="R123" s="489">
        <v>0</v>
      </c>
      <c r="S123" s="489">
        <v>0</v>
      </c>
      <c r="T123" s="489">
        <v>0</v>
      </c>
      <c r="U123" s="489">
        <v>0</v>
      </c>
      <c r="V123" s="489">
        <v>0</v>
      </c>
      <c r="W123" s="489">
        <v>0</v>
      </c>
      <c r="X123" s="489">
        <v>0</v>
      </c>
      <c r="Y123" s="489">
        <v>0</v>
      </c>
      <c r="Z123" s="489">
        <v>0</v>
      </c>
      <c r="AA123" s="489">
        <v>0</v>
      </c>
      <c r="AB123" s="489">
        <v>0</v>
      </c>
      <c r="AC123" s="489">
        <v>0</v>
      </c>
      <c r="AD123" s="561"/>
      <c r="AE123" s="489">
        <v>0</v>
      </c>
      <c r="AF123" s="489">
        <v>0</v>
      </c>
      <c r="AG123" s="489">
        <v>0</v>
      </c>
      <c r="AH123" s="489">
        <v>0</v>
      </c>
      <c r="AI123" s="489">
        <v>0</v>
      </c>
      <c r="AJ123" s="489">
        <v>0</v>
      </c>
      <c r="AK123" s="489">
        <v>0</v>
      </c>
      <c r="AL123" s="489">
        <v>0</v>
      </c>
      <c r="AM123" s="489">
        <v>0</v>
      </c>
      <c r="AN123" s="489">
        <v>0</v>
      </c>
      <c r="AO123" s="489">
        <v>0</v>
      </c>
      <c r="AP123" s="489">
        <v>0</v>
      </c>
      <c r="AQ123" s="561"/>
      <c r="AR123" s="489">
        <v>0</v>
      </c>
      <c r="AS123" s="489">
        <v>0</v>
      </c>
      <c r="AT123" s="489">
        <v>0</v>
      </c>
      <c r="AU123" s="489">
        <v>0</v>
      </c>
      <c r="AV123" s="489">
        <v>0</v>
      </c>
      <c r="AW123" s="489">
        <v>0</v>
      </c>
      <c r="AX123" s="489">
        <v>0</v>
      </c>
      <c r="AY123" s="489">
        <v>0</v>
      </c>
      <c r="AZ123" s="489">
        <v>0</v>
      </c>
      <c r="BA123" s="489">
        <v>0</v>
      </c>
      <c r="BB123" s="489">
        <v>0</v>
      </c>
      <c r="BC123" s="489">
        <v>0</v>
      </c>
      <c r="BD123" s="561"/>
      <c r="BE123" s="561"/>
      <c r="BF123" s="489">
        <f t="shared" ref="BF123:BQ138" si="95">SUMIFS($R123:$BC123,$R$3:$BC$3,BF$3)</f>
        <v>0</v>
      </c>
      <c r="BG123" s="489">
        <f t="shared" si="95"/>
        <v>0</v>
      </c>
      <c r="BH123" s="489">
        <f t="shared" si="95"/>
        <v>0</v>
      </c>
      <c r="BI123" s="489">
        <f t="shared" si="95"/>
        <v>0</v>
      </c>
      <c r="BJ123" s="489">
        <f t="shared" si="95"/>
        <v>0</v>
      </c>
      <c r="BK123" s="489">
        <f t="shared" si="95"/>
        <v>0</v>
      </c>
      <c r="BL123" s="489">
        <f t="shared" si="95"/>
        <v>0</v>
      </c>
      <c r="BM123" s="489">
        <f t="shared" si="95"/>
        <v>0</v>
      </c>
      <c r="BN123" s="489">
        <f t="shared" si="95"/>
        <v>0</v>
      </c>
      <c r="BO123" s="489">
        <f t="shared" si="95"/>
        <v>0</v>
      </c>
      <c r="BP123" s="489">
        <f t="shared" si="95"/>
        <v>0</v>
      </c>
      <c r="BQ123" s="489">
        <f t="shared" si="95"/>
        <v>0</v>
      </c>
    </row>
    <row r="124" spans="1:69">
      <c r="A124" t="s">
        <v>731</v>
      </c>
      <c r="B124" s="484"/>
      <c r="C124" s="485" t="s">
        <v>818</v>
      </c>
      <c r="D124" s="486"/>
      <c r="E124" s="487" t="s">
        <v>754</v>
      </c>
      <c r="F124" s="488">
        <v>5218</v>
      </c>
      <c r="G124" s="486" t="s">
        <v>757</v>
      </c>
      <c r="H124" s="489">
        <f t="shared" si="58"/>
        <v>0</v>
      </c>
      <c r="I124" s="490" t="e">
        <f t="shared" si="59"/>
        <v>#DIV/0!</v>
      </c>
      <c r="K124" s="489">
        <f t="shared" si="60"/>
        <v>0</v>
      </c>
      <c r="L124" s="490" t="e">
        <f t="shared" si="61"/>
        <v>#DIV/0!</v>
      </c>
      <c r="M124" s="489">
        <f t="shared" si="60"/>
        <v>0</v>
      </c>
      <c r="N124" s="490" t="e">
        <f t="shared" si="62"/>
        <v>#DIV/0!</v>
      </c>
      <c r="O124" s="489">
        <f t="shared" si="60"/>
        <v>0</v>
      </c>
      <c r="P124" s="490" t="e">
        <f t="shared" si="63"/>
        <v>#DIV/0!</v>
      </c>
      <c r="Q124" s="561"/>
      <c r="R124" s="489">
        <v>0</v>
      </c>
      <c r="S124" s="489">
        <v>0</v>
      </c>
      <c r="T124" s="489">
        <v>0</v>
      </c>
      <c r="U124" s="489">
        <v>0</v>
      </c>
      <c r="V124" s="489">
        <v>0</v>
      </c>
      <c r="W124" s="489">
        <v>0</v>
      </c>
      <c r="X124" s="489">
        <v>0</v>
      </c>
      <c r="Y124" s="489">
        <v>0</v>
      </c>
      <c r="Z124" s="489">
        <v>0</v>
      </c>
      <c r="AA124" s="489">
        <v>0</v>
      </c>
      <c r="AB124" s="489">
        <v>0</v>
      </c>
      <c r="AC124" s="489">
        <v>0</v>
      </c>
      <c r="AD124" s="561"/>
      <c r="AE124" s="489">
        <v>0</v>
      </c>
      <c r="AF124" s="489">
        <v>0</v>
      </c>
      <c r="AG124" s="489">
        <v>0</v>
      </c>
      <c r="AH124" s="489">
        <v>0</v>
      </c>
      <c r="AI124" s="489">
        <v>0</v>
      </c>
      <c r="AJ124" s="489">
        <v>0</v>
      </c>
      <c r="AK124" s="489">
        <v>0</v>
      </c>
      <c r="AL124" s="489">
        <v>0</v>
      </c>
      <c r="AM124" s="489">
        <v>0</v>
      </c>
      <c r="AN124" s="489">
        <v>0</v>
      </c>
      <c r="AO124" s="489">
        <v>0</v>
      </c>
      <c r="AP124" s="489">
        <v>0</v>
      </c>
      <c r="AQ124" s="561"/>
      <c r="AR124" s="489">
        <v>0</v>
      </c>
      <c r="AS124" s="489">
        <v>0</v>
      </c>
      <c r="AT124" s="489">
        <v>0</v>
      </c>
      <c r="AU124" s="489">
        <v>0</v>
      </c>
      <c r="AV124" s="489">
        <v>0</v>
      </c>
      <c r="AW124" s="489">
        <v>0</v>
      </c>
      <c r="AX124" s="489">
        <v>0</v>
      </c>
      <c r="AY124" s="489">
        <v>0</v>
      </c>
      <c r="AZ124" s="489">
        <v>0</v>
      </c>
      <c r="BA124" s="489">
        <v>0</v>
      </c>
      <c r="BB124" s="489">
        <v>0</v>
      </c>
      <c r="BC124" s="489">
        <v>0</v>
      </c>
      <c r="BD124" s="561"/>
      <c r="BE124" s="561"/>
      <c r="BF124" s="489">
        <f t="shared" si="95"/>
        <v>0</v>
      </c>
      <c r="BG124" s="489">
        <f t="shared" si="95"/>
        <v>0</v>
      </c>
      <c r="BH124" s="489">
        <f t="shared" si="95"/>
        <v>0</v>
      </c>
      <c r="BI124" s="489">
        <f t="shared" si="95"/>
        <v>0</v>
      </c>
      <c r="BJ124" s="489">
        <f t="shared" si="95"/>
        <v>0</v>
      </c>
      <c r="BK124" s="489">
        <f t="shared" si="95"/>
        <v>0</v>
      </c>
      <c r="BL124" s="489">
        <f t="shared" si="95"/>
        <v>0</v>
      </c>
      <c r="BM124" s="489">
        <f t="shared" si="95"/>
        <v>0</v>
      </c>
      <c r="BN124" s="489">
        <f t="shared" si="95"/>
        <v>0</v>
      </c>
      <c r="BO124" s="489">
        <f t="shared" si="95"/>
        <v>0</v>
      </c>
      <c r="BP124" s="489">
        <f t="shared" si="95"/>
        <v>0</v>
      </c>
      <c r="BQ124" s="489">
        <f t="shared" si="95"/>
        <v>0</v>
      </c>
    </row>
    <row r="125" spans="1:69">
      <c r="A125" t="s">
        <v>731</v>
      </c>
      <c r="B125" s="484"/>
      <c r="C125" s="485" t="s">
        <v>818</v>
      </c>
      <c r="D125" s="486"/>
      <c r="E125" s="487" t="s">
        <v>755</v>
      </c>
      <c r="F125" s="488">
        <v>5326</v>
      </c>
      <c r="G125" s="486" t="s">
        <v>594</v>
      </c>
      <c r="H125" s="489">
        <f t="shared" si="58"/>
        <v>0</v>
      </c>
      <c r="I125" s="490" t="e">
        <f t="shared" si="59"/>
        <v>#DIV/0!</v>
      </c>
      <c r="K125" s="489">
        <f t="shared" si="60"/>
        <v>0</v>
      </c>
      <c r="L125" s="490" t="e">
        <f t="shared" si="61"/>
        <v>#DIV/0!</v>
      </c>
      <c r="M125" s="489">
        <f t="shared" si="60"/>
        <v>0</v>
      </c>
      <c r="N125" s="490" t="e">
        <f t="shared" si="62"/>
        <v>#DIV/0!</v>
      </c>
      <c r="O125" s="489">
        <f t="shared" si="60"/>
        <v>0</v>
      </c>
      <c r="P125" s="490" t="e">
        <f t="shared" si="63"/>
        <v>#DIV/0!</v>
      </c>
      <c r="Q125" s="561"/>
      <c r="R125" s="489">
        <v>0</v>
      </c>
      <c r="S125" s="489">
        <v>0</v>
      </c>
      <c r="T125" s="489">
        <v>0</v>
      </c>
      <c r="U125" s="489">
        <v>0</v>
      </c>
      <c r="V125" s="489">
        <v>0</v>
      </c>
      <c r="W125" s="489">
        <v>0</v>
      </c>
      <c r="X125" s="489">
        <v>0</v>
      </c>
      <c r="Y125" s="489">
        <v>0</v>
      </c>
      <c r="Z125" s="489">
        <v>0</v>
      </c>
      <c r="AA125" s="489">
        <v>0</v>
      </c>
      <c r="AB125" s="489">
        <v>0</v>
      </c>
      <c r="AC125" s="489">
        <v>0</v>
      </c>
      <c r="AD125" s="561"/>
      <c r="AE125" s="489">
        <v>0</v>
      </c>
      <c r="AF125" s="489">
        <v>0</v>
      </c>
      <c r="AG125" s="489">
        <v>0</v>
      </c>
      <c r="AH125" s="489">
        <v>0</v>
      </c>
      <c r="AI125" s="489">
        <v>0</v>
      </c>
      <c r="AJ125" s="489">
        <v>0</v>
      </c>
      <c r="AK125" s="489">
        <v>0</v>
      </c>
      <c r="AL125" s="489">
        <v>0</v>
      </c>
      <c r="AM125" s="489">
        <v>0</v>
      </c>
      <c r="AN125" s="489">
        <v>0</v>
      </c>
      <c r="AO125" s="489">
        <v>0</v>
      </c>
      <c r="AP125" s="489">
        <v>0</v>
      </c>
      <c r="AQ125" s="561"/>
      <c r="AR125" s="489">
        <v>0</v>
      </c>
      <c r="AS125" s="489">
        <v>0</v>
      </c>
      <c r="AT125" s="489">
        <v>0</v>
      </c>
      <c r="AU125" s="489">
        <v>0</v>
      </c>
      <c r="AV125" s="489">
        <v>0</v>
      </c>
      <c r="AW125" s="489">
        <v>0</v>
      </c>
      <c r="AX125" s="489">
        <v>0</v>
      </c>
      <c r="AY125" s="489">
        <v>0</v>
      </c>
      <c r="AZ125" s="489">
        <v>0</v>
      </c>
      <c r="BA125" s="489">
        <v>0</v>
      </c>
      <c r="BB125" s="489">
        <v>0</v>
      </c>
      <c r="BC125" s="489">
        <v>0</v>
      </c>
      <c r="BD125" s="561"/>
      <c r="BE125" s="561"/>
      <c r="BF125" s="489">
        <f t="shared" si="95"/>
        <v>0</v>
      </c>
      <c r="BG125" s="489">
        <f t="shared" si="95"/>
        <v>0</v>
      </c>
      <c r="BH125" s="489">
        <f t="shared" si="95"/>
        <v>0</v>
      </c>
      <c r="BI125" s="489">
        <f t="shared" si="95"/>
        <v>0</v>
      </c>
      <c r="BJ125" s="489">
        <f t="shared" si="95"/>
        <v>0</v>
      </c>
      <c r="BK125" s="489">
        <f t="shared" si="95"/>
        <v>0</v>
      </c>
      <c r="BL125" s="489">
        <f t="shared" si="95"/>
        <v>0</v>
      </c>
      <c r="BM125" s="489">
        <f t="shared" si="95"/>
        <v>0</v>
      </c>
      <c r="BN125" s="489">
        <f t="shared" si="95"/>
        <v>0</v>
      </c>
      <c r="BO125" s="489">
        <f t="shared" si="95"/>
        <v>0</v>
      </c>
      <c r="BP125" s="489">
        <f t="shared" si="95"/>
        <v>0</v>
      </c>
      <c r="BQ125" s="489">
        <f t="shared" si="95"/>
        <v>0</v>
      </c>
    </row>
    <row r="126" spans="1:69">
      <c r="A126" t="s">
        <v>731</v>
      </c>
      <c r="B126" s="491"/>
      <c r="C126" s="508" t="s">
        <v>818</v>
      </c>
      <c r="D126" s="493"/>
      <c r="E126" s="492" t="s">
        <v>755</v>
      </c>
      <c r="F126" s="494">
        <v>5321</v>
      </c>
      <c r="G126" s="493" t="s">
        <v>585</v>
      </c>
      <c r="H126" s="495">
        <f t="shared" si="58"/>
        <v>0</v>
      </c>
      <c r="I126" s="496" t="e">
        <f t="shared" si="59"/>
        <v>#DIV/0!</v>
      </c>
      <c r="K126" s="495">
        <f t="shared" si="60"/>
        <v>0</v>
      </c>
      <c r="L126" s="496" t="e">
        <f t="shared" si="61"/>
        <v>#DIV/0!</v>
      </c>
      <c r="M126" s="495">
        <f t="shared" si="60"/>
        <v>0</v>
      </c>
      <c r="N126" s="496" t="e">
        <f t="shared" si="62"/>
        <v>#DIV/0!</v>
      </c>
      <c r="O126" s="495">
        <f t="shared" si="60"/>
        <v>0</v>
      </c>
      <c r="P126" s="496" t="e">
        <f t="shared" si="63"/>
        <v>#DIV/0!</v>
      </c>
      <c r="Q126" s="561"/>
      <c r="R126" s="495">
        <v>0</v>
      </c>
      <c r="S126" s="495">
        <v>0</v>
      </c>
      <c r="T126" s="495">
        <v>0</v>
      </c>
      <c r="U126" s="495">
        <v>0</v>
      </c>
      <c r="V126" s="495">
        <v>0</v>
      </c>
      <c r="W126" s="495">
        <v>0</v>
      </c>
      <c r="X126" s="495">
        <v>0</v>
      </c>
      <c r="Y126" s="495">
        <v>0</v>
      </c>
      <c r="Z126" s="495">
        <v>0</v>
      </c>
      <c r="AA126" s="495">
        <v>0</v>
      </c>
      <c r="AB126" s="495">
        <v>0</v>
      </c>
      <c r="AC126" s="495">
        <v>0</v>
      </c>
      <c r="AD126" s="561"/>
      <c r="AE126" s="495">
        <v>0</v>
      </c>
      <c r="AF126" s="495">
        <v>0</v>
      </c>
      <c r="AG126" s="495">
        <v>0</v>
      </c>
      <c r="AH126" s="495">
        <v>0</v>
      </c>
      <c r="AI126" s="495">
        <v>0</v>
      </c>
      <c r="AJ126" s="495">
        <v>0</v>
      </c>
      <c r="AK126" s="495">
        <v>0</v>
      </c>
      <c r="AL126" s="495">
        <v>0</v>
      </c>
      <c r="AM126" s="495">
        <v>0</v>
      </c>
      <c r="AN126" s="495">
        <v>0</v>
      </c>
      <c r="AO126" s="495">
        <v>0</v>
      </c>
      <c r="AP126" s="495">
        <v>0</v>
      </c>
      <c r="AQ126" s="561"/>
      <c r="AR126" s="495">
        <v>0</v>
      </c>
      <c r="AS126" s="495">
        <v>0</v>
      </c>
      <c r="AT126" s="495">
        <v>0</v>
      </c>
      <c r="AU126" s="495">
        <v>0</v>
      </c>
      <c r="AV126" s="495">
        <v>0</v>
      </c>
      <c r="AW126" s="495">
        <v>0</v>
      </c>
      <c r="AX126" s="495">
        <v>0</v>
      </c>
      <c r="AY126" s="495">
        <v>0</v>
      </c>
      <c r="AZ126" s="495">
        <v>0</v>
      </c>
      <c r="BA126" s="495">
        <v>0</v>
      </c>
      <c r="BB126" s="495">
        <v>0</v>
      </c>
      <c r="BC126" s="495">
        <v>0</v>
      </c>
      <c r="BD126" s="561"/>
      <c r="BE126" s="561"/>
      <c r="BF126" s="495">
        <f t="shared" si="95"/>
        <v>0</v>
      </c>
      <c r="BG126" s="495">
        <f t="shared" si="95"/>
        <v>0</v>
      </c>
      <c r="BH126" s="495">
        <f t="shared" si="95"/>
        <v>0</v>
      </c>
      <c r="BI126" s="495">
        <f t="shared" si="95"/>
        <v>0</v>
      </c>
      <c r="BJ126" s="495">
        <f t="shared" si="95"/>
        <v>0</v>
      </c>
      <c r="BK126" s="495">
        <f t="shared" si="95"/>
        <v>0</v>
      </c>
      <c r="BL126" s="495">
        <f t="shared" si="95"/>
        <v>0</v>
      </c>
      <c r="BM126" s="495">
        <f t="shared" si="95"/>
        <v>0</v>
      </c>
      <c r="BN126" s="495">
        <f t="shared" si="95"/>
        <v>0</v>
      </c>
      <c r="BO126" s="495">
        <f t="shared" si="95"/>
        <v>0</v>
      </c>
      <c r="BP126" s="495">
        <f t="shared" si="95"/>
        <v>0</v>
      </c>
      <c r="BQ126" s="495">
        <f t="shared" si="95"/>
        <v>0</v>
      </c>
    </row>
    <row r="127" spans="1:69">
      <c r="A127" t="s">
        <v>793</v>
      </c>
      <c r="B127" s="516">
        <v>16</v>
      </c>
      <c r="C127" s="517" t="s">
        <v>803</v>
      </c>
      <c r="D127" s="518" t="s">
        <v>775</v>
      </c>
      <c r="E127" s="519"/>
      <c r="F127" s="520"/>
      <c r="G127" s="518"/>
      <c r="H127" s="521">
        <f t="shared" si="58"/>
        <v>0</v>
      </c>
      <c r="I127" s="522" t="e">
        <f t="shared" si="59"/>
        <v>#DIV/0!</v>
      </c>
      <c r="K127" s="521">
        <f t="shared" si="60"/>
        <v>0</v>
      </c>
      <c r="L127" s="522" t="e">
        <f t="shared" si="61"/>
        <v>#DIV/0!</v>
      </c>
      <c r="M127" s="521">
        <f t="shared" si="60"/>
        <v>0</v>
      </c>
      <c r="N127" s="522" t="e">
        <f t="shared" si="62"/>
        <v>#DIV/0!</v>
      </c>
      <c r="O127" s="521">
        <f t="shared" si="60"/>
        <v>0</v>
      </c>
      <c r="P127" s="522" t="e">
        <f t="shared" si="63"/>
        <v>#DIV/0!</v>
      </c>
      <c r="Q127" s="562"/>
      <c r="R127" s="521">
        <f>SUBTOTAL(9,R128:R132)</f>
        <v>0</v>
      </c>
      <c r="S127" s="521">
        <f t="shared" ref="S127:AC127" si="96">SUBTOTAL(9,S128:S132)</f>
        <v>0</v>
      </c>
      <c r="T127" s="521">
        <f t="shared" si="96"/>
        <v>0</v>
      </c>
      <c r="U127" s="521">
        <f t="shared" si="96"/>
        <v>0</v>
      </c>
      <c r="V127" s="521">
        <f t="shared" si="96"/>
        <v>0</v>
      </c>
      <c r="W127" s="521">
        <f t="shared" si="96"/>
        <v>0</v>
      </c>
      <c r="X127" s="521">
        <f t="shared" si="96"/>
        <v>0</v>
      </c>
      <c r="Y127" s="521">
        <f t="shared" si="96"/>
        <v>0</v>
      </c>
      <c r="Z127" s="521">
        <f t="shared" si="96"/>
        <v>0</v>
      </c>
      <c r="AA127" s="521">
        <f t="shared" si="96"/>
        <v>0</v>
      </c>
      <c r="AB127" s="521">
        <f t="shared" si="96"/>
        <v>0</v>
      </c>
      <c r="AC127" s="521">
        <f t="shared" si="96"/>
        <v>0</v>
      </c>
      <c r="AD127" s="562"/>
      <c r="AE127" s="521">
        <f>SUBTOTAL(9,AE128:AE132)</f>
        <v>0</v>
      </c>
      <c r="AF127" s="521">
        <f t="shared" ref="AF127:AP127" si="97">SUBTOTAL(9,AF128:AF132)</f>
        <v>0</v>
      </c>
      <c r="AG127" s="521">
        <f t="shared" si="97"/>
        <v>0</v>
      </c>
      <c r="AH127" s="521">
        <f t="shared" si="97"/>
        <v>0</v>
      </c>
      <c r="AI127" s="521">
        <f t="shared" si="97"/>
        <v>0</v>
      </c>
      <c r="AJ127" s="521">
        <f t="shared" si="97"/>
        <v>0</v>
      </c>
      <c r="AK127" s="521">
        <f t="shared" si="97"/>
        <v>0</v>
      </c>
      <c r="AL127" s="521">
        <f t="shared" si="97"/>
        <v>0</v>
      </c>
      <c r="AM127" s="521">
        <f t="shared" si="97"/>
        <v>0</v>
      </c>
      <c r="AN127" s="521">
        <f t="shared" si="97"/>
        <v>0</v>
      </c>
      <c r="AO127" s="521">
        <f t="shared" si="97"/>
        <v>0</v>
      </c>
      <c r="AP127" s="521">
        <f t="shared" si="97"/>
        <v>0</v>
      </c>
      <c r="AQ127" s="562"/>
      <c r="AR127" s="521">
        <f>SUBTOTAL(9,AR128:AR132)</f>
        <v>0</v>
      </c>
      <c r="AS127" s="521">
        <f t="shared" ref="AS127:BC127" si="98">SUBTOTAL(9,AS128:AS132)</f>
        <v>0</v>
      </c>
      <c r="AT127" s="521">
        <f t="shared" si="98"/>
        <v>0</v>
      </c>
      <c r="AU127" s="521">
        <f t="shared" si="98"/>
        <v>0</v>
      </c>
      <c r="AV127" s="521">
        <f t="shared" si="98"/>
        <v>0</v>
      </c>
      <c r="AW127" s="521">
        <f t="shared" si="98"/>
        <v>0</v>
      </c>
      <c r="AX127" s="521">
        <f t="shared" si="98"/>
        <v>0</v>
      </c>
      <c r="AY127" s="521">
        <f t="shared" si="98"/>
        <v>0</v>
      </c>
      <c r="AZ127" s="521">
        <f t="shared" si="98"/>
        <v>0</v>
      </c>
      <c r="BA127" s="521">
        <f t="shared" si="98"/>
        <v>0</v>
      </c>
      <c r="BB127" s="521">
        <f t="shared" si="98"/>
        <v>0</v>
      </c>
      <c r="BC127" s="521">
        <f t="shared" si="98"/>
        <v>0</v>
      </c>
      <c r="BD127" s="562"/>
      <c r="BE127" s="562"/>
      <c r="BF127" s="521">
        <f t="shared" si="95"/>
        <v>0</v>
      </c>
      <c r="BG127" s="521">
        <f t="shared" si="95"/>
        <v>0</v>
      </c>
      <c r="BH127" s="521">
        <f t="shared" si="95"/>
        <v>0</v>
      </c>
      <c r="BI127" s="521">
        <f t="shared" si="95"/>
        <v>0</v>
      </c>
      <c r="BJ127" s="521">
        <f t="shared" si="95"/>
        <v>0</v>
      </c>
      <c r="BK127" s="521">
        <f t="shared" si="95"/>
        <v>0</v>
      </c>
      <c r="BL127" s="521">
        <f t="shared" si="95"/>
        <v>0</v>
      </c>
      <c r="BM127" s="521">
        <f t="shared" si="95"/>
        <v>0</v>
      </c>
      <c r="BN127" s="521">
        <f t="shared" si="95"/>
        <v>0</v>
      </c>
      <c r="BO127" s="521">
        <f t="shared" si="95"/>
        <v>0</v>
      </c>
      <c r="BP127" s="521">
        <f t="shared" si="95"/>
        <v>0</v>
      </c>
      <c r="BQ127" s="521">
        <f t="shared" si="95"/>
        <v>0</v>
      </c>
    </row>
    <row r="128" spans="1:69">
      <c r="A128" t="s">
        <v>793</v>
      </c>
      <c r="B128" s="484"/>
      <c r="C128" s="485" t="s">
        <v>803</v>
      </c>
      <c r="D128" s="486"/>
      <c r="E128" s="487" t="s">
        <v>754</v>
      </c>
      <c r="F128" s="488">
        <v>5118</v>
      </c>
      <c r="G128" s="486" t="s">
        <v>557</v>
      </c>
      <c r="H128" s="489">
        <f t="shared" si="58"/>
        <v>0</v>
      </c>
      <c r="I128" s="490" t="e">
        <f t="shared" si="59"/>
        <v>#DIV/0!</v>
      </c>
      <c r="K128" s="489">
        <f t="shared" si="60"/>
        <v>0</v>
      </c>
      <c r="L128" s="490" t="e">
        <f t="shared" si="61"/>
        <v>#DIV/0!</v>
      </c>
      <c r="M128" s="489">
        <f t="shared" si="60"/>
        <v>0</v>
      </c>
      <c r="N128" s="490" t="e">
        <f t="shared" si="62"/>
        <v>#DIV/0!</v>
      </c>
      <c r="O128" s="489">
        <f t="shared" si="60"/>
        <v>0</v>
      </c>
      <c r="P128" s="490" t="e">
        <f t="shared" si="63"/>
        <v>#DIV/0!</v>
      </c>
      <c r="Q128" s="561"/>
      <c r="R128" s="489">
        <v>0</v>
      </c>
      <c r="S128" s="489">
        <v>0</v>
      </c>
      <c r="T128" s="489">
        <v>0</v>
      </c>
      <c r="U128" s="489">
        <v>0</v>
      </c>
      <c r="V128" s="489">
        <v>0</v>
      </c>
      <c r="W128" s="489">
        <v>0</v>
      </c>
      <c r="X128" s="489">
        <v>0</v>
      </c>
      <c r="Y128" s="489">
        <v>0</v>
      </c>
      <c r="Z128" s="489">
        <v>0</v>
      </c>
      <c r="AA128" s="489">
        <v>0</v>
      </c>
      <c r="AB128" s="489">
        <v>0</v>
      </c>
      <c r="AC128" s="489">
        <v>0</v>
      </c>
      <c r="AD128" s="561"/>
      <c r="AE128" s="489">
        <v>0</v>
      </c>
      <c r="AF128" s="489">
        <v>0</v>
      </c>
      <c r="AG128" s="489">
        <v>0</v>
      </c>
      <c r="AH128" s="489">
        <v>0</v>
      </c>
      <c r="AI128" s="489">
        <v>0</v>
      </c>
      <c r="AJ128" s="489">
        <v>0</v>
      </c>
      <c r="AK128" s="489">
        <v>0</v>
      </c>
      <c r="AL128" s="489">
        <v>0</v>
      </c>
      <c r="AM128" s="489">
        <v>0</v>
      </c>
      <c r="AN128" s="489">
        <v>0</v>
      </c>
      <c r="AO128" s="489">
        <v>0</v>
      </c>
      <c r="AP128" s="489">
        <v>0</v>
      </c>
      <c r="AQ128" s="561"/>
      <c r="AR128" s="489">
        <v>0</v>
      </c>
      <c r="AS128" s="489">
        <v>0</v>
      </c>
      <c r="AT128" s="489">
        <v>0</v>
      </c>
      <c r="AU128" s="489">
        <v>0</v>
      </c>
      <c r="AV128" s="489">
        <v>0</v>
      </c>
      <c r="AW128" s="489">
        <v>0</v>
      </c>
      <c r="AX128" s="489">
        <v>0</v>
      </c>
      <c r="AY128" s="489">
        <v>0</v>
      </c>
      <c r="AZ128" s="489">
        <v>0</v>
      </c>
      <c r="BA128" s="489">
        <v>0</v>
      </c>
      <c r="BB128" s="489">
        <v>0</v>
      </c>
      <c r="BC128" s="489">
        <v>0</v>
      </c>
      <c r="BD128" s="561"/>
      <c r="BE128" s="561"/>
      <c r="BF128" s="489">
        <f t="shared" si="95"/>
        <v>0</v>
      </c>
      <c r="BG128" s="489">
        <f t="shared" si="95"/>
        <v>0</v>
      </c>
      <c r="BH128" s="489">
        <f t="shared" si="95"/>
        <v>0</v>
      </c>
      <c r="BI128" s="489">
        <f t="shared" si="95"/>
        <v>0</v>
      </c>
      <c r="BJ128" s="489">
        <f t="shared" si="95"/>
        <v>0</v>
      </c>
      <c r="BK128" s="489">
        <f t="shared" si="95"/>
        <v>0</v>
      </c>
      <c r="BL128" s="489">
        <f t="shared" si="95"/>
        <v>0</v>
      </c>
      <c r="BM128" s="489">
        <f t="shared" si="95"/>
        <v>0</v>
      </c>
      <c r="BN128" s="489">
        <f t="shared" si="95"/>
        <v>0</v>
      </c>
      <c r="BO128" s="489">
        <f t="shared" si="95"/>
        <v>0</v>
      </c>
      <c r="BP128" s="489">
        <f t="shared" si="95"/>
        <v>0</v>
      </c>
      <c r="BQ128" s="489">
        <f t="shared" si="95"/>
        <v>0</v>
      </c>
    </row>
    <row r="129" spans="1:69">
      <c r="A129" t="s">
        <v>793</v>
      </c>
      <c r="B129" s="484"/>
      <c r="C129" s="485" t="s">
        <v>803</v>
      </c>
      <c r="D129" s="486"/>
      <c r="E129" s="487" t="s">
        <v>754</v>
      </c>
      <c r="F129" s="488">
        <v>5119</v>
      </c>
      <c r="G129" s="486" t="s">
        <v>558</v>
      </c>
      <c r="H129" s="489">
        <f t="shared" si="58"/>
        <v>0</v>
      </c>
      <c r="I129" s="490" t="e">
        <f t="shared" si="59"/>
        <v>#DIV/0!</v>
      </c>
      <c r="K129" s="489">
        <f t="shared" si="60"/>
        <v>0</v>
      </c>
      <c r="L129" s="490" t="e">
        <f t="shared" si="61"/>
        <v>#DIV/0!</v>
      </c>
      <c r="M129" s="489">
        <f t="shared" si="60"/>
        <v>0</v>
      </c>
      <c r="N129" s="490" t="e">
        <f t="shared" si="62"/>
        <v>#DIV/0!</v>
      </c>
      <c r="O129" s="489">
        <f t="shared" si="60"/>
        <v>0</v>
      </c>
      <c r="P129" s="490" t="e">
        <f t="shared" si="63"/>
        <v>#DIV/0!</v>
      </c>
      <c r="Q129" s="561"/>
      <c r="R129" s="489">
        <v>0</v>
      </c>
      <c r="S129" s="489">
        <v>0</v>
      </c>
      <c r="T129" s="489">
        <v>0</v>
      </c>
      <c r="U129" s="489">
        <v>0</v>
      </c>
      <c r="V129" s="489">
        <v>0</v>
      </c>
      <c r="W129" s="489">
        <v>0</v>
      </c>
      <c r="X129" s="489">
        <v>0</v>
      </c>
      <c r="Y129" s="489">
        <v>0</v>
      </c>
      <c r="Z129" s="489">
        <v>0</v>
      </c>
      <c r="AA129" s="489">
        <v>0</v>
      </c>
      <c r="AB129" s="489">
        <v>0</v>
      </c>
      <c r="AC129" s="489">
        <v>0</v>
      </c>
      <c r="AD129" s="561"/>
      <c r="AE129" s="489">
        <v>0</v>
      </c>
      <c r="AF129" s="489">
        <v>0</v>
      </c>
      <c r="AG129" s="489">
        <v>0</v>
      </c>
      <c r="AH129" s="489">
        <v>0</v>
      </c>
      <c r="AI129" s="489">
        <v>0</v>
      </c>
      <c r="AJ129" s="489">
        <v>0</v>
      </c>
      <c r="AK129" s="489">
        <v>0</v>
      </c>
      <c r="AL129" s="489">
        <v>0</v>
      </c>
      <c r="AM129" s="489">
        <v>0</v>
      </c>
      <c r="AN129" s="489">
        <v>0</v>
      </c>
      <c r="AO129" s="489">
        <v>0</v>
      </c>
      <c r="AP129" s="489">
        <v>0</v>
      </c>
      <c r="AQ129" s="561"/>
      <c r="AR129" s="489">
        <v>0</v>
      </c>
      <c r="AS129" s="489">
        <v>0</v>
      </c>
      <c r="AT129" s="489">
        <v>0</v>
      </c>
      <c r="AU129" s="489">
        <v>0</v>
      </c>
      <c r="AV129" s="489">
        <v>0</v>
      </c>
      <c r="AW129" s="489">
        <v>0</v>
      </c>
      <c r="AX129" s="489">
        <v>0</v>
      </c>
      <c r="AY129" s="489">
        <v>0</v>
      </c>
      <c r="AZ129" s="489">
        <v>0</v>
      </c>
      <c r="BA129" s="489">
        <v>0</v>
      </c>
      <c r="BB129" s="489">
        <v>0</v>
      </c>
      <c r="BC129" s="489">
        <v>0</v>
      </c>
      <c r="BD129" s="561"/>
      <c r="BE129" s="561"/>
      <c r="BF129" s="489">
        <f t="shared" si="95"/>
        <v>0</v>
      </c>
      <c r="BG129" s="489">
        <f t="shared" si="95"/>
        <v>0</v>
      </c>
      <c r="BH129" s="489">
        <f t="shared" si="95"/>
        <v>0</v>
      </c>
      <c r="BI129" s="489">
        <f t="shared" si="95"/>
        <v>0</v>
      </c>
      <c r="BJ129" s="489">
        <f t="shared" si="95"/>
        <v>0</v>
      </c>
      <c r="BK129" s="489">
        <f t="shared" si="95"/>
        <v>0</v>
      </c>
      <c r="BL129" s="489">
        <f t="shared" si="95"/>
        <v>0</v>
      </c>
      <c r="BM129" s="489">
        <f t="shared" si="95"/>
        <v>0</v>
      </c>
      <c r="BN129" s="489">
        <f t="shared" si="95"/>
        <v>0</v>
      </c>
      <c r="BO129" s="489">
        <f t="shared" si="95"/>
        <v>0</v>
      </c>
      <c r="BP129" s="489">
        <f t="shared" si="95"/>
        <v>0</v>
      </c>
      <c r="BQ129" s="489">
        <f t="shared" si="95"/>
        <v>0</v>
      </c>
    </row>
    <row r="130" spans="1:69">
      <c r="A130" t="s">
        <v>793</v>
      </c>
      <c r="B130" s="484"/>
      <c r="C130" s="485" t="s">
        <v>803</v>
      </c>
      <c r="D130" s="486"/>
      <c r="E130" s="487" t="s">
        <v>754</v>
      </c>
      <c r="F130" s="488">
        <v>5120</v>
      </c>
      <c r="G130" s="486" t="s">
        <v>559</v>
      </c>
      <c r="H130" s="489">
        <f t="shared" si="58"/>
        <v>0</v>
      </c>
      <c r="I130" s="490" t="e">
        <f t="shared" si="59"/>
        <v>#DIV/0!</v>
      </c>
      <c r="K130" s="489">
        <f t="shared" si="60"/>
        <v>0</v>
      </c>
      <c r="L130" s="490" t="e">
        <f t="shared" si="61"/>
        <v>#DIV/0!</v>
      </c>
      <c r="M130" s="489">
        <f t="shared" si="60"/>
        <v>0</v>
      </c>
      <c r="N130" s="490" t="e">
        <f t="shared" si="62"/>
        <v>#DIV/0!</v>
      </c>
      <c r="O130" s="489">
        <f t="shared" si="60"/>
        <v>0</v>
      </c>
      <c r="P130" s="490" t="e">
        <f t="shared" si="63"/>
        <v>#DIV/0!</v>
      </c>
      <c r="Q130" s="561"/>
      <c r="R130" s="489">
        <v>0</v>
      </c>
      <c r="S130" s="489">
        <v>0</v>
      </c>
      <c r="T130" s="489">
        <v>0</v>
      </c>
      <c r="U130" s="489">
        <v>0</v>
      </c>
      <c r="V130" s="489">
        <v>0</v>
      </c>
      <c r="W130" s="489">
        <v>0</v>
      </c>
      <c r="X130" s="489">
        <v>0</v>
      </c>
      <c r="Y130" s="489">
        <v>0</v>
      </c>
      <c r="Z130" s="489">
        <v>0</v>
      </c>
      <c r="AA130" s="489">
        <v>0</v>
      </c>
      <c r="AB130" s="489">
        <v>0</v>
      </c>
      <c r="AC130" s="489">
        <v>0</v>
      </c>
      <c r="AD130" s="561"/>
      <c r="AE130" s="489">
        <v>0</v>
      </c>
      <c r="AF130" s="489">
        <v>0</v>
      </c>
      <c r="AG130" s="489">
        <v>0</v>
      </c>
      <c r="AH130" s="489">
        <v>0</v>
      </c>
      <c r="AI130" s="489">
        <v>0</v>
      </c>
      <c r="AJ130" s="489">
        <v>0</v>
      </c>
      <c r="AK130" s="489">
        <v>0</v>
      </c>
      <c r="AL130" s="489">
        <v>0</v>
      </c>
      <c r="AM130" s="489">
        <v>0</v>
      </c>
      <c r="AN130" s="489">
        <v>0</v>
      </c>
      <c r="AO130" s="489">
        <v>0</v>
      </c>
      <c r="AP130" s="489">
        <v>0</v>
      </c>
      <c r="AQ130" s="561"/>
      <c r="AR130" s="489">
        <v>0</v>
      </c>
      <c r="AS130" s="489">
        <v>0</v>
      </c>
      <c r="AT130" s="489">
        <v>0</v>
      </c>
      <c r="AU130" s="489">
        <v>0</v>
      </c>
      <c r="AV130" s="489">
        <v>0</v>
      </c>
      <c r="AW130" s="489">
        <v>0</v>
      </c>
      <c r="AX130" s="489">
        <v>0</v>
      </c>
      <c r="AY130" s="489">
        <v>0</v>
      </c>
      <c r="AZ130" s="489">
        <v>0</v>
      </c>
      <c r="BA130" s="489">
        <v>0</v>
      </c>
      <c r="BB130" s="489">
        <v>0</v>
      </c>
      <c r="BC130" s="489">
        <v>0</v>
      </c>
      <c r="BD130" s="561"/>
      <c r="BE130" s="561"/>
      <c r="BF130" s="489">
        <f t="shared" si="95"/>
        <v>0</v>
      </c>
      <c r="BG130" s="489">
        <f t="shared" si="95"/>
        <v>0</v>
      </c>
      <c r="BH130" s="489">
        <f t="shared" si="95"/>
        <v>0</v>
      </c>
      <c r="BI130" s="489">
        <f t="shared" si="95"/>
        <v>0</v>
      </c>
      <c r="BJ130" s="489">
        <f t="shared" si="95"/>
        <v>0</v>
      </c>
      <c r="BK130" s="489">
        <f t="shared" si="95"/>
        <v>0</v>
      </c>
      <c r="BL130" s="489">
        <f t="shared" si="95"/>
        <v>0</v>
      </c>
      <c r="BM130" s="489">
        <f t="shared" si="95"/>
        <v>0</v>
      </c>
      <c r="BN130" s="489">
        <f t="shared" si="95"/>
        <v>0</v>
      </c>
      <c r="BO130" s="489">
        <f t="shared" si="95"/>
        <v>0</v>
      </c>
      <c r="BP130" s="489">
        <f t="shared" si="95"/>
        <v>0</v>
      </c>
      <c r="BQ130" s="489">
        <f t="shared" si="95"/>
        <v>0</v>
      </c>
    </row>
    <row r="131" spans="1:69">
      <c r="A131" t="s">
        <v>793</v>
      </c>
      <c r="B131" s="484"/>
      <c r="C131" s="485" t="s">
        <v>803</v>
      </c>
      <c r="D131" s="486"/>
      <c r="E131" s="487" t="s">
        <v>754</v>
      </c>
      <c r="F131" s="488">
        <v>5218</v>
      </c>
      <c r="G131" s="486" t="s">
        <v>757</v>
      </c>
      <c r="H131" s="489">
        <f t="shared" si="58"/>
        <v>0</v>
      </c>
      <c r="I131" s="490" t="e">
        <f t="shared" si="59"/>
        <v>#DIV/0!</v>
      </c>
      <c r="K131" s="489">
        <f t="shared" si="60"/>
        <v>0</v>
      </c>
      <c r="L131" s="490" t="e">
        <f t="shared" si="61"/>
        <v>#DIV/0!</v>
      </c>
      <c r="M131" s="489">
        <f t="shared" si="60"/>
        <v>0</v>
      </c>
      <c r="N131" s="490" t="e">
        <f t="shared" si="62"/>
        <v>#DIV/0!</v>
      </c>
      <c r="O131" s="489">
        <f t="shared" si="60"/>
        <v>0</v>
      </c>
      <c r="P131" s="490" t="e">
        <f t="shared" si="63"/>
        <v>#DIV/0!</v>
      </c>
      <c r="Q131" s="561"/>
      <c r="R131" s="489">
        <v>0</v>
      </c>
      <c r="S131" s="489">
        <v>0</v>
      </c>
      <c r="T131" s="489">
        <v>0</v>
      </c>
      <c r="U131" s="489">
        <v>0</v>
      </c>
      <c r="V131" s="489">
        <v>0</v>
      </c>
      <c r="W131" s="489">
        <v>0</v>
      </c>
      <c r="X131" s="489">
        <v>0</v>
      </c>
      <c r="Y131" s="489">
        <v>0</v>
      </c>
      <c r="Z131" s="489">
        <v>0</v>
      </c>
      <c r="AA131" s="489">
        <v>0</v>
      </c>
      <c r="AB131" s="489">
        <v>0</v>
      </c>
      <c r="AC131" s="489">
        <v>0</v>
      </c>
      <c r="AD131" s="561"/>
      <c r="AE131" s="489">
        <v>0</v>
      </c>
      <c r="AF131" s="489">
        <v>0</v>
      </c>
      <c r="AG131" s="489">
        <v>0</v>
      </c>
      <c r="AH131" s="489">
        <v>0</v>
      </c>
      <c r="AI131" s="489">
        <v>0</v>
      </c>
      <c r="AJ131" s="489">
        <v>0</v>
      </c>
      <c r="AK131" s="489">
        <v>0</v>
      </c>
      <c r="AL131" s="489">
        <v>0</v>
      </c>
      <c r="AM131" s="489">
        <v>0</v>
      </c>
      <c r="AN131" s="489">
        <v>0</v>
      </c>
      <c r="AO131" s="489">
        <v>0</v>
      </c>
      <c r="AP131" s="489">
        <v>0</v>
      </c>
      <c r="AQ131" s="561"/>
      <c r="AR131" s="489">
        <v>0</v>
      </c>
      <c r="AS131" s="489">
        <v>0</v>
      </c>
      <c r="AT131" s="489">
        <v>0</v>
      </c>
      <c r="AU131" s="489">
        <v>0</v>
      </c>
      <c r="AV131" s="489">
        <v>0</v>
      </c>
      <c r="AW131" s="489">
        <v>0</v>
      </c>
      <c r="AX131" s="489">
        <v>0</v>
      </c>
      <c r="AY131" s="489">
        <v>0</v>
      </c>
      <c r="AZ131" s="489">
        <v>0</v>
      </c>
      <c r="BA131" s="489">
        <v>0</v>
      </c>
      <c r="BB131" s="489">
        <v>0</v>
      </c>
      <c r="BC131" s="489">
        <v>0</v>
      </c>
      <c r="BD131" s="561"/>
      <c r="BE131" s="561"/>
      <c r="BF131" s="489">
        <f t="shared" si="95"/>
        <v>0</v>
      </c>
      <c r="BG131" s="489">
        <f t="shared" si="95"/>
        <v>0</v>
      </c>
      <c r="BH131" s="489">
        <f t="shared" si="95"/>
        <v>0</v>
      </c>
      <c r="BI131" s="489">
        <f t="shared" si="95"/>
        <v>0</v>
      </c>
      <c r="BJ131" s="489">
        <f t="shared" si="95"/>
        <v>0</v>
      </c>
      <c r="BK131" s="489">
        <f t="shared" si="95"/>
        <v>0</v>
      </c>
      <c r="BL131" s="489">
        <f t="shared" si="95"/>
        <v>0</v>
      </c>
      <c r="BM131" s="489">
        <f t="shared" si="95"/>
        <v>0</v>
      </c>
      <c r="BN131" s="489">
        <f t="shared" si="95"/>
        <v>0</v>
      </c>
      <c r="BO131" s="489">
        <f t="shared" si="95"/>
        <v>0</v>
      </c>
      <c r="BP131" s="489">
        <f t="shared" si="95"/>
        <v>0</v>
      </c>
      <c r="BQ131" s="489">
        <f t="shared" si="95"/>
        <v>0</v>
      </c>
    </row>
    <row r="132" spans="1:69">
      <c r="A132" t="s">
        <v>793</v>
      </c>
      <c r="B132" s="484"/>
      <c r="C132" s="485" t="s">
        <v>803</v>
      </c>
      <c r="D132" s="486"/>
      <c r="E132" s="487" t="s">
        <v>755</v>
      </c>
      <c r="F132" s="488">
        <v>5321</v>
      </c>
      <c r="G132" s="486" t="s">
        <v>585</v>
      </c>
      <c r="H132" s="489">
        <f t="shared" si="58"/>
        <v>0</v>
      </c>
      <c r="I132" s="490" t="e">
        <f t="shared" si="59"/>
        <v>#DIV/0!</v>
      </c>
      <c r="K132" s="489">
        <f t="shared" si="60"/>
        <v>0</v>
      </c>
      <c r="L132" s="490" t="e">
        <f t="shared" si="61"/>
        <v>#DIV/0!</v>
      </c>
      <c r="M132" s="489">
        <f t="shared" si="60"/>
        <v>0</v>
      </c>
      <c r="N132" s="490" t="e">
        <f t="shared" si="62"/>
        <v>#DIV/0!</v>
      </c>
      <c r="O132" s="489">
        <f t="shared" si="60"/>
        <v>0</v>
      </c>
      <c r="P132" s="490" t="e">
        <f t="shared" si="63"/>
        <v>#DIV/0!</v>
      </c>
      <c r="Q132" s="561"/>
      <c r="R132" s="489">
        <v>0</v>
      </c>
      <c r="S132" s="489">
        <v>0</v>
      </c>
      <c r="T132" s="489">
        <v>0</v>
      </c>
      <c r="U132" s="489">
        <v>0</v>
      </c>
      <c r="V132" s="489">
        <v>0</v>
      </c>
      <c r="W132" s="489">
        <v>0</v>
      </c>
      <c r="X132" s="489">
        <v>0</v>
      </c>
      <c r="Y132" s="489">
        <v>0</v>
      </c>
      <c r="Z132" s="489">
        <v>0</v>
      </c>
      <c r="AA132" s="489">
        <v>0</v>
      </c>
      <c r="AB132" s="489">
        <v>0</v>
      </c>
      <c r="AC132" s="489">
        <v>0</v>
      </c>
      <c r="AD132" s="561"/>
      <c r="AE132" s="489">
        <v>0</v>
      </c>
      <c r="AF132" s="489">
        <v>0</v>
      </c>
      <c r="AG132" s="489">
        <v>0</v>
      </c>
      <c r="AH132" s="489">
        <v>0</v>
      </c>
      <c r="AI132" s="489">
        <v>0</v>
      </c>
      <c r="AJ132" s="489">
        <v>0</v>
      </c>
      <c r="AK132" s="489">
        <v>0</v>
      </c>
      <c r="AL132" s="489">
        <v>0</v>
      </c>
      <c r="AM132" s="489">
        <v>0</v>
      </c>
      <c r="AN132" s="489">
        <v>0</v>
      </c>
      <c r="AO132" s="489">
        <v>0</v>
      </c>
      <c r="AP132" s="489">
        <v>0</v>
      </c>
      <c r="AQ132" s="561"/>
      <c r="AR132" s="489">
        <v>0</v>
      </c>
      <c r="AS132" s="489">
        <v>0</v>
      </c>
      <c r="AT132" s="489">
        <v>0</v>
      </c>
      <c r="AU132" s="489">
        <v>0</v>
      </c>
      <c r="AV132" s="489">
        <v>0</v>
      </c>
      <c r="AW132" s="489">
        <v>0</v>
      </c>
      <c r="AX132" s="489">
        <v>0</v>
      </c>
      <c r="AY132" s="489">
        <v>0</v>
      </c>
      <c r="AZ132" s="489">
        <v>0</v>
      </c>
      <c r="BA132" s="489">
        <v>0</v>
      </c>
      <c r="BB132" s="489">
        <v>0</v>
      </c>
      <c r="BC132" s="489">
        <v>0</v>
      </c>
      <c r="BD132" s="561"/>
      <c r="BE132" s="561"/>
      <c r="BF132" s="489">
        <f t="shared" si="95"/>
        <v>0</v>
      </c>
      <c r="BG132" s="489">
        <f t="shared" si="95"/>
        <v>0</v>
      </c>
      <c r="BH132" s="489">
        <f t="shared" si="95"/>
        <v>0</v>
      </c>
      <c r="BI132" s="489">
        <f t="shared" si="95"/>
        <v>0</v>
      </c>
      <c r="BJ132" s="489">
        <f t="shared" si="95"/>
        <v>0</v>
      </c>
      <c r="BK132" s="489">
        <f t="shared" si="95"/>
        <v>0</v>
      </c>
      <c r="BL132" s="489">
        <f t="shared" si="95"/>
        <v>0</v>
      </c>
      <c r="BM132" s="489">
        <f t="shared" si="95"/>
        <v>0</v>
      </c>
      <c r="BN132" s="489">
        <f t="shared" si="95"/>
        <v>0</v>
      </c>
      <c r="BO132" s="489">
        <f t="shared" si="95"/>
        <v>0</v>
      </c>
      <c r="BP132" s="489">
        <f t="shared" si="95"/>
        <v>0</v>
      </c>
      <c r="BQ132" s="489">
        <f t="shared" si="95"/>
        <v>0</v>
      </c>
    </row>
    <row r="133" spans="1:69">
      <c r="A133" t="s">
        <v>741</v>
      </c>
      <c r="B133" s="516">
        <v>17</v>
      </c>
      <c r="C133" s="517" t="s">
        <v>819</v>
      </c>
      <c r="D133" s="518" t="s">
        <v>776</v>
      </c>
      <c r="E133" s="519"/>
      <c r="F133" s="520"/>
      <c r="G133" s="518"/>
      <c r="H133" s="521">
        <f t="shared" si="58"/>
        <v>0</v>
      </c>
      <c r="I133" s="522" t="e">
        <f t="shared" si="59"/>
        <v>#DIV/0!</v>
      </c>
      <c r="K133" s="521">
        <f t="shared" si="60"/>
        <v>0</v>
      </c>
      <c r="L133" s="522" t="e">
        <f t="shared" si="61"/>
        <v>#DIV/0!</v>
      </c>
      <c r="M133" s="521">
        <f t="shared" si="60"/>
        <v>0</v>
      </c>
      <c r="N133" s="522" t="e">
        <f t="shared" si="62"/>
        <v>#DIV/0!</v>
      </c>
      <c r="O133" s="521">
        <f t="shared" si="60"/>
        <v>0</v>
      </c>
      <c r="P133" s="522" t="e">
        <f t="shared" si="63"/>
        <v>#DIV/0!</v>
      </c>
      <c r="Q133" s="562"/>
      <c r="R133" s="521">
        <f>SUBTOTAL(9,R134:R141)</f>
        <v>0</v>
      </c>
      <c r="S133" s="521">
        <f t="shared" ref="S133:AC133" si="99">SUBTOTAL(9,S134:S141)</f>
        <v>0</v>
      </c>
      <c r="T133" s="521">
        <f t="shared" si="99"/>
        <v>0</v>
      </c>
      <c r="U133" s="521">
        <f t="shared" si="99"/>
        <v>0</v>
      </c>
      <c r="V133" s="521">
        <f t="shared" si="99"/>
        <v>0</v>
      </c>
      <c r="W133" s="521">
        <f t="shared" si="99"/>
        <v>0</v>
      </c>
      <c r="X133" s="521">
        <f t="shared" si="99"/>
        <v>0</v>
      </c>
      <c r="Y133" s="521">
        <f t="shared" si="99"/>
        <v>0</v>
      </c>
      <c r="Z133" s="521">
        <f t="shared" si="99"/>
        <v>0</v>
      </c>
      <c r="AA133" s="521">
        <f t="shared" si="99"/>
        <v>0</v>
      </c>
      <c r="AB133" s="521">
        <f t="shared" si="99"/>
        <v>0</v>
      </c>
      <c r="AC133" s="521">
        <f t="shared" si="99"/>
        <v>0</v>
      </c>
      <c r="AD133" s="562"/>
      <c r="AE133" s="521">
        <f>SUBTOTAL(9,AE134:AE141)</f>
        <v>0</v>
      </c>
      <c r="AF133" s="521">
        <f t="shared" ref="AF133:AP133" si="100">SUBTOTAL(9,AF134:AF141)</f>
        <v>0</v>
      </c>
      <c r="AG133" s="521">
        <f t="shared" si="100"/>
        <v>0</v>
      </c>
      <c r="AH133" s="521">
        <f t="shared" si="100"/>
        <v>0</v>
      </c>
      <c r="AI133" s="521">
        <f t="shared" si="100"/>
        <v>0</v>
      </c>
      <c r="AJ133" s="521">
        <f t="shared" si="100"/>
        <v>0</v>
      </c>
      <c r="AK133" s="521">
        <f t="shared" si="100"/>
        <v>0</v>
      </c>
      <c r="AL133" s="521">
        <f t="shared" si="100"/>
        <v>0</v>
      </c>
      <c r="AM133" s="521">
        <f t="shared" si="100"/>
        <v>0</v>
      </c>
      <c r="AN133" s="521">
        <f t="shared" si="100"/>
        <v>0</v>
      </c>
      <c r="AO133" s="521">
        <f t="shared" si="100"/>
        <v>0</v>
      </c>
      <c r="AP133" s="521">
        <f t="shared" si="100"/>
        <v>0</v>
      </c>
      <c r="AQ133" s="562"/>
      <c r="AR133" s="521">
        <f>SUBTOTAL(9,AR134:AR141)</f>
        <v>0</v>
      </c>
      <c r="AS133" s="521">
        <f t="shared" ref="AS133:BC133" si="101">SUBTOTAL(9,AS134:AS141)</f>
        <v>0</v>
      </c>
      <c r="AT133" s="521">
        <f t="shared" si="101"/>
        <v>0</v>
      </c>
      <c r="AU133" s="521">
        <f t="shared" si="101"/>
        <v>0</v>
      </c>
      <c r="AV133" s="521">
        <f t="shared" si="101"/>
        <v>0</v>
      </c>
      <c r="AW133" s="521">
        <f t="shared" si="101"/>
        <v>0</v>
      </c>
      <c r="AX133" s="521">
        <f t="shared" si="101"/>
        <v>0</v>
      </c>
      <c r="AY133" s="521">
        <f t="shared" si="101"/>
        <v>0</v>
      </c>
      <c r="AZ133" s="521">
        <f t="shared" si="101"/>
        <v>0</v>
      </c>
      <c r="BA133" s="521">
        <f t="shared" si="101"/>
        <v>0</v>
      </c>
      <c r="BB133" s="521">
        <f t="shared" si="101"/>
        <v>0</v>
      </c>
      <c r="BC133" s="521">
        <f t="shared" si="101"/>
        <v>0</v>
      </c>
      <c r="BD133" s="562"/>
      <c r="BE133" s="562"/>
      <c r="BF133" s="521">
        <f t="shared" si="95"/>
        <v>0</v>
      </c>
      <c r="BG133" s="521">
        <f t="shared" si="95"/>
        <v>0</v>
      </c>
      <c r="BH133" s="521">
        <f t="shared" si="95"/>
        <v>0</v>
      </c>
      <c r="BI133" s="521">
        <f t="shared" si="95"/>
        <v>0</v>
      </c>
      <c r="BJ133" s="521">
        <f t="shared" si="95"/>
        <v>0</v>
      </c>
      <c r="BK133" s="521">
        <f t="shared" si="95"/>
        <v>0</v>
      </c>
      <c r="BL133" s="521">
        <f t="shared" si="95"/>
        <v>0</v>
      </c>
      <c r="BM133" s="521">
        <f t="shared" si="95"/>
        <v>0</v>
      </c>
      <c r="BN133" s="521">
        <f t="shared" si="95"/>
        <v>0</v>
      </c>
      <c r="BO133" s="521">
        <f t="shared" si="95"/>
        <v>0</v>
      </c>
      <c r="BP133" s="521">
        <f t="shared" si="95"/>
        <v>0</v>
      </c>
      <c r="BQ133" s="521">
        <f t="shared" si="95"/>
        <v>0</v>
      </c>
    </row>
    <row r="134" spans="1:69">
      <c r="A134" t="s">
        <v>741</v>
      </c>
      <c r="B134" s="484"/>
      <c r="C134" s="485" t="s">
        <v>819</v>
      </c>
      <c r="D134" s="486"/>
      <c r="E134" s="487" t="s">
        <v>754</v>
      </c>
      <c r="F134" s="488">
        <v>5118</v>
      </c>
      <c r="G134" s="486" t="s">
        <v>557</v>
      </c>
      <c r="H134" s="489">
        <f t="shared" si="58"/>
        <v>0</v>
      </c>
      <c r="I134" s="490" t="e">
        <f t="shared" si="59"/>
        <v>#DIV/0!</v>
      </c>
      <c r="K134" s="489">
        <f t="shared" si="60"/>
        <v>0</v>
      </c>
      <c r="L134" s="490" t="e">
        <f t="shared" si="61"/>
        <v>#DIV/0!</v>
      </c>
      <c r="M134" s="489">
        <f t="shared" si="60"/>
        <v>0</v>
      </c>
      <c r="N134" s="490" t="e">
        <f t="shared" si="62"/>
        <v>#DIV/0!</v>
      </c>
      <c r="O134" s="489">
        <f t="shared" si="60"/>
        <v>0</v>
      </c>
      <c r="P134" s="490" t="e">
        <f t="shared" si="63"/>
        <v>#DIV/0!</v>
      </c>
      <c r="Q134" s="561"/>
      <c r="R134" s="489">
        <v>0</v>
      </c>
      <c r="S134" s="489">
        <v>0</v>
      </c>
      <c r="T134" s="489">
        <v>0</v>
      </c>
      <c r="U134" s="489">
        <v>0</v>
      </c>
      <c r="V134" s="489">
        <v>0</v>
      </c>
      <c r="W134" s="489">
        <v>0</v>
      </c>
      <c r="X134" s="489">
        <v>0</v>
      </c>
      <c r="Y134" s="489">
        <v>0</v>
      </c>
      <c r="Z134" s="489">
        <v>0</v>
      </c>
      <c r="AA134" s="489">
        <v>0</v>
      </c>
      <c r="AB134" s="489">
        <v>0</v>
      </c>
      <c r="AC134" s="489">
        <v>0</v>
      </c>
      <c r="AD134" s="561"/>
      <c r="AE134" s="489">
        <v>0</v>
      </c>
      <c r="AF134" s="489">
        <v>0</v>
      </c>
      <c r="AG134" s="489">
        <v>0</v>
      </c>
      <c r="AH134" s="489">
        <v>0</v>
      </c>
      <c r="AI134" s="489">
        <v>0</v>
      </c>
      <c r="AJ134" s="489">
        <v>0</v>
      </c>
      <c r="AK134" s="489">
        <v>0</v>
      </c>
      <c r="AL134" s="489">
        <v>0</v>
      </c>
      <c r="AM134" s="489">
        <v>0</v>
      </c>
      <c r="AN134" s="489">
        <v>0</v>
      </c>
      <c r="AO134" s="489">
        <v>0</v>
      </c>
      <c r="AP134" s="489">
        <v>0</v>
      </c>
      <c r="AQ134" s="561"/>
      <c r="AR134" s="489">
        <v>0</v>
      </c>
      <c r="AS134" s="489">
        <v>0</v>
      </c>
      <c r="AT134" s="489">
        <v>0</v>
      </c>
      <c r="AU134" s="489">
        <v>0</v>
      </c>
      <c r="AV134" s="489">
        <v>0</v>
      </c>
      <c r="AW134" s="489">
        <v>0</v>
      </c>
      <c r="AX134" s="489">
        <v>0</v>
      </c>
      <c r="AY134" s="489">
        <v>0</v>
      </c>
      <c r="AZ134" s="489">
        <v>0</v>
      </c>
      <c r="BA134" s="489">
        <v>0</v>
      </c>
      <c r="BB134" s="489">
        <v>0</v>
      </c>
      <c r="BC134" s="489">
        <v>0</v>
      </c>
      <c r="BD134" s="561"/>
      <c r="BE134" s="561"/>
      <c r="BF134" s="489">
        <f t="shared" si="95"/>
        <v>0</v>
      </c>
      <c r="BG134" s="489">
        <f t="shared" si="95"/>
        <v>0</v>
      </c>
      <c r="BH134" s="489">
        <f t="shared" si="95"/>
        <v>0</v>
      </c>
      <c r="BI134" s="489">
        <f t="shared" si="95"/>
        <v>0</v>
      </c>
      <c r="BJ134" s="489">
        <f t="shared" si="95"/>
        <v>0</v>
      </c>
      <c r="BK134" s="489">
        <f t="shared" si="95"/>
        <v>0</v>
      </c>
      <c r="BL134" s="489">
        <f t="shared" si="95"/>
        <v>0</v>
      </c>
      <c r="BM134" s="489">
        <f t="shared" si="95"/>
        <v>0</v>
      </c>
      <c r="BN134" s="489">
        <f t="shared" si="95"/>
        <v>0</v>
      </c>
      <c r="BO134" s="489">
        <f t="shared" si="95"/>
        <v>0</v>
      </c>
      <c r="BP134" s="489">
        <f t="shared" si="95"/>
        <v>0</v>
      </c>
      <c r="BQ134" s="489">
        <f t="shared" si="95"/>
        <v>0</v>
      </c>
    </row>
    <row r="135" spans="1:69">
      <c r="A135" t="s">
        <v>741</v>
      </c>
      <c r="B135" s="484"/>
      <c r="C135" s="485" t="s">
        <v>819</v>
      </c>
      <c r="D135" s="486"/>
      <c r="E135" s="487" t="s">
        <v>754</v>
      </c>
      <c r="F135" s="488">
        <v>5119</v>
      </c>
      <c r="G135" s="486" t="s">
        <v>558</v>
      </c>
      <c r="H135" s="489">
        <f t="shared" si="58"/>
        <v>0</v>
      </c>
      <c r="I135" s="490" t="e">
        <f t="shared" si="59"/>
        <v>#DIV/0!</v>
      </c>
      <c r="K135" s="489">
        <f t="shared" si="60"/>
        <v>0</v>
      </c>
      <c r="L135" s="490" t="e">
        <f t="shared" si="61"/>
        <v>#DIV/0!</v>
      </c>
      <c r="M135" s="489">
        <f t="shared" si="60"/>
        <v>0</v>
      </c>
      <c r="N135" s="490" t="e">
        <f t="shared" si="62"/>
        <v>#DIV/0!</v>
      </c>
      <c r="O135" s="489">
        <f t="shared" si="60"/>
        <v>0</v>
      </c>
      <c r="P135" s="490" t="e">
        <f t="shared" si="63"/>
        <v>#DIV/0!</v>
      </c>
      <c r="Q135" s="561"/>
      <c r="R135" s="489">
        <v>0</v>
      </c>
      <c r="S135" s="489">
        <v>0</v>
      </c>
      <c r="T135" s="489">
        <v>0</v>
      </c>
      <c r="U135" s="489">
        <v>0</v>
      </c>
      <c r="V135" s="489">
        <v>0</v>
      </c>
      <c r="W135" s="489">
        <v>0</v>
      </c>
      <c r="X135" s="489">
        <v>0</v>
      </c>
      <c r="Y135" s="489">
        <v>0</v>
      </c>
      <c r="Z135" s="489">
        <v>0</v>
      </c>
      <c r="AA135" s="489">
        <v>0</v>
      </c>
      <c r="AB135" s="489">
        <v>0</v>
      </c>
      <c r="AC135" s="489">
        <v>0</v>
      </c>
      <c r="AD135" s="561"/>
      <c r="AE135" s="489">
        <v>0</v>
      </c>
      <c r="AF135" s="489">
        <v>0</v>
      </c>
      <c r="AG135" s="489">
        <v>0</v>
      </c>
      <c r="AH135" s="489">
        <v>0</v>
      </c>
      <c r="AI135" s="489">
        <v>0</v>
      </c>
      <c r="AJ135" s="489">
        <v>0</v>
      </c>
      <c r="AK135" s="489">
        <v>0</v>
      </c>
      <c r="AL135" s="489">
        <v>0</v>
      </c>
      <c r="AM135" s="489">
        <v>0</v>
      </c>
      <c r="AN135" s="489">
        <v>0</v>
      </c>
      <c r="AO135" s="489">
        <v>0</v>
      </c>
      <c r="AP135" s="489">
        <v>0</v>
      </c>
      <c r="AQ135" s="561"/>
      <c r="AR135" s="489">
        <v>0</v>
      </c>
      <c r="AS135" s="489">
        <v>0</v>
      </c>
      <c r="AT135" s="489">
        <v>0</v>
      </c>
      <c r="AU135" s="489">
        <v>0</v>
      </c>
      <c r="AV135" s="489">
        <v>0</v>
      </c>
      <c r="AW135" s="489">
        <v>0</v>
      </c>
      <c r="AX135" s="489">
        <v>0</v>
      </c>
      <c r="AY135" s="489">
        <v>0</v>
      </c>
      <c r="AZ135" s="489">
        <v>0</v>
      </c>
      <c r="BA135" s="489">
        <v>0</v>
      </c>
      <c r="BB135" s="489">
        <v>0</v>
      </c>
      <c r="BC135" s="489">
        <v>0</v>
      </c>
      <c r="BD135" s="561"/>
      <c r="BE135" s="561"/>
      <c r="BF135" s="489">
        <f t="shared" si="95"/>
        <v>0</v>
      </c>
      <c r="BG135" s="489">
        <f t="shared" si="95"/>
        <v>0</v>
      </c>
      <c r="BH135" s="489">
        <f t="shared" si="95"/>
        <v>0</v>
      </c>
      <c r="BI135" s="489">
        <f t="shared" si="95"/>
        <v>0</v>
      </c>
      <c r="BJ135" s="489">
        <f t="shared" si="95"/>
        <v>0</v>
      </c>
      <c r="BK135" s="489">
        <f t="shared" si="95"/>
        <v>0</v>
      </c>
      <c r="BL135" s="489">
        <f t="shared" si="95"/>
        <v>0</v>
      </c>
      <c r="BM135" s="489">
        <f t="shared" si="95"/>
        <v>0</v>
      </c>
      <c r="BN135" s="489">
        <f t="shared" si="95"/>
        <v>0</v>
      </c>
      <c r="BO135" s="489">
        <f t="shared" si="95"/>
        <v>0</v>
      </c>
      <c r="BP135" s="489">
        <f t="shared" si="95"/>
        <v>0</v>
      </c>
      <c r="BQ135" s="489">
        <f t="shared" si="95"/>
        <v>0</v>
      </c>
    </row>
    <row r="136" spans="1:69">
      <c r="A136" t="s">
        <v>741</v>
      </c>
      <c r="B136" s="484"/>
      <c r="C136" s="485" t="s">
        <v>819</v>
      </c>
      <c r="D136" s="486"/>
      <c r="E136" s="487" t="s">
        <v>754</v>
      </c>
      <c r="F136" s="488">
        <v>51191</v>
      </c>
      <c r="G136" s="486" t="s">
        <v>569</v>
      </c>
      <c r="H136" s="489">
        <f t="shared" si="58"/>
        <v>0</v>
      </c>
      <c r="I136" s="490" t="e">
        <f t="shared" si="59"/>
        <v>#DIV/0!</v>
      </c>
      <c r="K136" s="489">
        <f t="shared" si="60"/>
        <v>0</v>
      </c>
      <c r="L136" s="490" t="e">
        <f t="shared" si="61"/>
        <v>#DIV/0!</v>
      </c>
      <c r="M136" s="489">
        <f t="shared" si="60"/>
        <v>0</v>
      </c>
      <c r="N136" s="490" t="e">
        <f t="shared" si="62"/>
        <v>#DIV/0!</v>
      </c>
      <c r="O136" s="489">
        <f t="shared" si="60"/>
        <v>0</v>
      </c>
      <c r="P136" s="490" t="e">
        <f t="shared" si="63"/>
        <v>#DIV/0!</v>
      </c>
      <c r="Q136" s="561"/>
      <c r="R136" s="489">
        <v>0</v>
      </c>
      <c r="S136" s="489">
        <v>0</v>
      </c>
      <c r="T136" s="489">
        <v>0</v>
      </c>
      <c r="U136" s="489">
        <v>0</v>
      </c>
      <c r="V136" s="489">
        <v>0</v>
      </c>
      <c r="W136" s="489">
        <v>0</v>
      </c>
      <c r="X136" s="489">
        <v>0</v>
      </c>
      <c r="Y136" s="489">
        <v>0</v>
      </c>
      <c r="Z136" s="489">
        <v>0</v>
      </c>
      <c r="AA136" s="489">
        <v>0</v>
      </c>
      <c r="AB136" s="489">
        <v>0</v>
      </c>
      <c r="AC136" s="489">
        <v>0</v>
      </c>
      <c r="AD136" s="561"/>
      <c r="AE136" s="489">
        <v>0</v>
      </c>
      <c r="AF136" s="489">
        <v>0</v>
      </c>
      <c r="AG136" s="489">
        <v>0</v>
      </c>
      <c r="AH136" s="489">
        <v>0</v>
      </c>
      <c r="AI136" s="489">
        <v>0</v>
      </c>
      <c r="AJ136" s="489">
        <v>0</v>
      </c>
      <c r="AK136" s="489">
        <v>0</v>
      </c>
      <c r="AL136" s="489">
        <v>0</v>
      </c>
      <c r="AM136" s="489">
        <v>0</v>
      </c>
      <c r="AN136" s="489">
        <v>0</v>
      </c>
      <c r="AO136" s="489">
        <v>0</v>
      </c>
      <c r="AP136" s="489">
        <v>0</v>
      </c>
      <c r="AQ136" s="561"/>
      <c r="AR136" s="489">
        <v>0</v>
      </c>
      <c r="AS136" s="489">
        <v>0</v>
      </c>
      <c r="AT136" s="489">
        <v>0</v>
      </c>
      <c r="AU136" s="489">
        <v>0</v>
      </c>
      <c r="AV136" s="489">
        <v>0</v>
      </c>
      <c r="AW136" s="489">
        <v>0</v>
      </c>
      <c r="AX136" s="489">
        <v>0</v>
      </c>
      <c r="AY136" s="489">
        <v>0</v>
      </c>
      <c r="AZ136" s="489">
        <v>0</v>
      </c>
      <c r="BA136" s="489">
        <v>0</v>
      </c>
      <c r="BB136" s="489">
        <v>0</v>
      </c>
      <c r="BC136" s="489">
        <v>0</v>
      </c>
      <c r="BD136" s="561"/>
      <c r="BE136" s="561"/>
      <c r="BF136" s="489">
        <f t="shared" si="95"/>
        <v>0</v>
      </c>
      <c r="BG136" s="489">
        <f t="shared" si="95"/>
        <v>0</v>
      </c>
      <c r="BH136" s="489">
        <f t="shared" si="95"/>
        <v>0</v>
      </c>
      <c r="BI136" s="489">
        <f t="shared" si="95"/>
        <v>0</v>
      </c>
      <c r="BJ136" s="489">
        <f t="shared" si="95"/>
        <v>0</v>
      </c>
      <c r="BK136" s="489">
        <f t="shared" si="95"/>
        <v>0</v>
      </c>
      <c r="BL136" s="489">
        <f t="shared" si="95"/>
        <v>0</v>
      </c>
      <c r="BM136" s="489">
        <f t="shared" si="95"/>
        <v>0</v>
      </c>
      <c r="BN136" s="489">
        <f t="shared" si="95"/>
        <v>0</v>
      </c>
      <c r="BO136" s="489">
        <f t="shared" si="95"/>
        <v>0</v>
      </c>
      <c r="BP136" s="489">
        <f t="shared" si="95"/>
        <v>0</v>
      </c>
      <c r="BQ136" s="489">
        <f t="shared" si="95"/>
        <v>0</v>
      </c>
    </row>
    <row r="137" spans="1:69">
      <c r="A137" t="s">
        <v>741</v>
      </c>
      <c r="B137" s="484"/>
      <c r="C137" s="485" t="s">
        <v>819</v>
      </c>
      <c r="D137" s="486"/>
      <c r="E137" s="487" t="s">
        <v>754</v>
      </c>
      <c r="F137" s="488">
        <v>5120</v>
      </c>
      <c r="G137" s="486" t="s">
        <v>559</v>
      </c>
      <c r="H137" s="489">
        <f t="shared" si="58"/>
        <v>0</v>
      </c>
      <c r="I137" s="490" t="e">
        <f t="shared" si="59"/>
        <v>#DIV/0!</v>
      </c>
      <c r="K137" s="489">
        <f t="shared" si="60"/>
        <v>0</v>
      </c>
      <c r="L137" s="490" t="e">
        <f t="shared" si="61"/>
        <v>#DIV/0!</v>
      </c>
      <c r="M137" s="489">
        <f t="shared" si="60"/>
        <v>0</v>
      </c>
      <c r="N137" s="490" t="e">
        <f t="shared" si="62"/>
        <v>#DIV/0!</v>
      </c>
      <c r="O137" s="489">
        <f t="shared" si="60"/>
        <v>0</v>
      </c>
      <c r="P137" s="490" t="e">
        <f t="shared" si="63"/>
        <v>#DIV/0!</v>
      </c>
      <c r="Q137" s="561"/>
      <c r="R137" s="489">
        <v>0</v>
      </c>
      <c r="S137" s="489">
        <v>0</v>
      </c>
      <c r="T137" s="489">
        <v>0</v>
      </c>
      <c r="U137" s="489">
        <v>0</v>
      </c>
      <c r="V137" s="489">
        <v>0</v>
      </c>
      <c r="W137" s="489">
        <v>0</v>
      </c>
      <c r="X137" s="489">
        <v>0</v>
      </c>
      <c r="Y137" s="489">
        <v>0</v>
      </c>
      <c r="Z137" s="489">
        <v>0</v>
      </c>
      <c r="AA137" s="489">
        <v>0</v>
      </c>
      <c r="AB137" s="489">
        <v>0</v>
      </c>
      <c r="AC137" s="489">
        <v>0</v>
      </c>
      <c r="AD137" s="561"/>
      <c r="AE137" s="489">
        <v>0</v>
      </c>
      <c r="AF137" s="489">
        <v>0</v>
      </c>
      <c r="AG137" s="489">
        <v>0</v>
      </c>
      <c r="AH137" s="489">
        <v>0</v>
      </c>
      <c r="AI137" s="489">
        <v>0</v>
      </c>
      <c r="AJ137" s="489">
        <v>0</v>
      </c>
      <c r="AK137" s="489">
        <v>0</v>
      </c>
      <c r="AL137" s="489">
        <v>0</v>
      </c>
      <c r="AM137" s="489">
        <v>0</v>
      </c>
      <c r="AN137" s="489">
        <v>0</v>
      </c>
      <c r="AO137" s="489">
        <v>0</v>
      </c>
      <c r="AP137" s="489">
        <v>0</v>
      </c>
      <c r="AQ137" s="561"/>
      <c r="AR137" s="489">
        <v>0</v>
      </c>
      <c r="AS137" s="489">
        <v>0</v>
      </c>
      <c r="AT137" s="489">
        <v>0</v>
      </c>
      <c r="AU137" s="489">
        <v>0</v>
      </c>
      <c r="AV137" s="489">
        <v>0</v>
      </c>
      <c r="AW137" s="489">
        <v>0</v>
      </c>
      <c r="AX137" s="489">
        <v>0</v>
      </c>
      <c r="AY137" s="489">
        <v>0</v>
      </c>
      <c r="AZ137" s="489">
        <v>0</v>
      </c>
      <c r="BA137" s="489">
        <v>0</v>
      </c>
      <c r="BB137" s="489">
        <v>0</v>
      </c>
      <c r="BC137" s="489">
        <v>0</v>
      </c>
      <c r="BD137" s="561"/>
      <c r="BE137" s="561"/>
      <c r="BF137" s="489">
        <f t="shared" si="95"/>
        <v>0</v>
      </c>
      <c r="BG137" s="489">
        <f t="shared" si="95"/>
        <v>0</v>
      </c>
      <c r="BH137" s="489">
        <f t="shared" si="95"/>
        <v>0</v>
      </c>
      <c r="BI137" s="489">
        <f t="shared" si="95"/>
        <v>0</v>
      </c>
      <c r="BJ137" s="489">
        <f t="shared" si="95"/>
        <v>0</v>
      </c>
      <c r="BK137" s="489">
        <f t="shared" si="95"/>
        <v>0</v>
      </c>
      <c r="BL137" s="489">
        <f t="shared" si="95"/>
        <v>0</v>
      </c>
      <c r="BM137" s="489">
        <f t="shared" si="95"/>
        <v>0</v>
      </c>
      <c r="BN137" s="489">
        <f t="shared" si="95"/>
        <v>0</v>
      </c>
      <c r="BO137" s="489">
        <f t="shared" si="95"/>
        <v>0</v>
      </c>
      <c r="BP137" s="489">
        <f t="shared" si="95"/>
        <v>0</v>
      </c>
      <c r="BQ137" s="489">
        <f t="shared" si="95"/>
        <v>0</v>
      </c>
    </row>
    <row r="138" spans="1:69">
      <c r="A138" t="s">
        <v>741</v>
      </c>
      <c r="B138" s="484"/>
      <c r="C138" s="485" t="s">
        <v>819</v>
      </c>
      <c r="D138" s="486"/>
      <c r="E138" s="487" t="s">
        <v>755</v>
      </c>
      <c r="F138" s="488">
        <v>5323</v>
      </c>
      <c r="G138" s="486" t="s">
        <v>590</v>
      </c>
      <c r="H138" s="489">
        <f t="shared" si="58"/>
        <v>0</v>
      </c>
      <c r="I138" s="490" t="e">
        <f t="shared" si="59"/>
        <v>#DIV/0!</v>
      </c>
      <c r="K138" s="489">
        <f t="shared" si="60"/>
        <v>0</v>
      </c>
      <c r="L138" s="490" t="e">
        <f t="shared" si="61"/>
        <v>#DIV/0!</v>
      </c>
      <c r="M138" s="489">
        <f t="shared" si="60"/>
        <v>0</v>
      </c>
      <c r="N138" s="490" t="e">
        <f t="shared" si="62"/>
        <v>#DIV/0!</v>
      </c>
      <c r="O138" s="489">
        <f t="shared" si="60"/>
        <v>0</v>
      </c>
      <c r="P138" s="490" t="e">
        <f t="shared" si="63"/>
        <v>#DIV/0!</v>
      </c>
      <c r="Q138" s="561"/>
      <c r="R138" s="489">
        <v>0</v>
      </c>
      <c r="S138" s="489">
        <v>0</v>
      </c>
      <c r="T138" s="489">
        <v>0</v>
      </c>
      <c r="U138" s="489">
        <v>0</v>
      </c>
      <c r="V138" s="489">
        <v>0</v>
      </c>
      <c r="W138" s="489">
        <v>0</v>
      </c>
      <c r="X138" s="489">
        <v>0</v>
      </c>
      <c r="Y138" s="489">
        <v>0</v>
      </c>
      <c r="Z138" s="489">
        <v>0</v>
      </c>
      <c r="AA138" s="489">
        <v>0</v>
      </c>
      <c r="AB138" s="489">
        <v>0</v>
      </c>
      <c r="AC138" s="489">
        <v>0</v>
      </c>
      <c r="AD138" s="561"/>
      <c r="AE138" s="489">
        <v>0</v>
      </c>
      <c r="AF138" s="489">
        <v>0</v>
      </c>
      <c r="AG138" s="489">
        <v>0</v>
      </c>
      <c r="AH138" s="489">
        <v>0</v>
      </c>
      <c r="AI138" s="489">
        <v>0</v>
      </c>
      <c r="AJ138" s="489">
        <v>0</v>
      </c>
      <c r="AK138" s="489">
        <v>0</v>
      </c>
      <c r="AL138" s="489">
        <v>0</v>
      </c>
      <c r="AM138" s="489">
        <v>0</v>
      </c>
      <c r="AN138" s="489">
        <v>0</v>
      </c>
      <c r="AO138" s="489">
        <v>0</v>
      </c>
      <c r="AP138" s="489">
        <v>0</v>
      </c>
      <c r="AQ138" s="561"/>
      <c r="AR138" s="489">
        <v>0</v>
      </c>
      <c r="AS138" s="489">
        <v>0</v>
      </c>
      <c r="AT138" s="489">
        <v>0</v>
      </c>
      <c r="AU138" s="489">
        <v>0</v>
      </c>
      <c r="AV138" s="489">
        <v>0</v>
      </c>
      <c r="AW138" s="489">
        <v>0</v>
      </c>
      <c r="AX138" s="489">
        <v>0</v>
      </c>
      <c r="AY138" s="489">
        <v>0</v>
      </c>
      <c r="AZ138" s="489">
        <v>0</v>
      </c>
      <c r="BA138" s="489">
        <v>0</v>
      </c>
      <c r="BB138" s="489">
        <v>0</v>
      </c>
      <c r="BC138" s="489">
        <v>0</v>
      </c>
      <c r="BD138" s="561"/>
      <c r="BE138" s="561"/>
      <c r="BF138" s="489">
        <f t="shared" si="95"/>
        <v>0</v>
      </c>
      <c r="BG138" s="489">
        <f t="shared" si="95"/>
        <v>0</v>
      </c>
      <c r="BH138" s="489">
        <f t="shared" si="95"/>
        <v>0</v>
      </c>
      <c r="BI138" s="489">
        <f t="shared" si="95"/>
        <v>0</v>
      </c>
      <c r="BJ138" s="489">
        <f t="shared" si="95"/>
        <v>0</v>
      </c>
      <c r="BK138" s="489">
        <f t="shared" si="95"/>
        <v>0</v>
      </c>
      <c r="BL138" s="489">
        <f t="shared" si="95"/>
        <v>0</v>
      </c>
      <c r="BM138" s="489">
        <f t="shared" si="95"/>
        <v>0</v>
      </c>
      <c r="BN138" s="489">
        <f t="shared" si="95"/>
        <v>0</v>
      </c>
      <c r="BO138" s="489">
        <f t="shared" si="95"/>
        <v>0</v>
      </c>
      <c r="BP138" s="489">
        <f t="shared" si="95"/>
        <v>0</v>
      </c>
      <c r="BQ138" s="489">
        <f t="shared" si="95"/>
        <v>0</v>
      </c>
    </row>
    <row r="139" spans="1:69">
      <c r="A139" t="s">
        <v>741</v>
      </c>
      <c r="B139" s="484"/>
      <c r="C139" s="485" t="s">
        <v>819</v>
      </c>
      <c r="D139" s="486"/>
      <c r="E139" s="487" t="s">
        <v>755</v>
      </c>
      <c r="F139" s="488">
        <v>5324</v>
      </c>
      <c r="G139" s="486" t="s">
        <v>587</v>
      </c>
      <c r="H139" s="489">
        <f t="shared" ref="H139:H203" si="102">K139+M139+O139</f>
        <v>0</v>
      </c>
      <c r="I139" s="490" t="e">
        <f t="shared" ref="I139:I203" si="103">H139/H$6</f>
        <v>#DIV/0!</v>
      </c>
      <c r="K139" s="489">
        <f t="shared" ref="K139:O203" si="104">SUMIFS($R139:$BC139,$R$4:$BC$4,K$4)</f>
        <v>0</v>
      </c>
      <c r="L139" s="490" t="e">
        <f t="shared" ref="L139:L203" si="105">K139/K$6</f>
        <v>#DIV/0!</v>
      </c>
      <c r="M139" s="489">
        <f t="shared" si="104"/>
        <v>0</v>
      </c>
      <c r="N139" s="490" t="e">
        <f t="shared" ref="N139:N203" si="106">M139/M$6</f>
        <v>#DIV/0!</v>
      </c>
      <c r="O139" s="489">
        <f t="shared" si="104"/>
        <v>0</v>
      </c>
      <c r="P139" s="490" t="e">
        <f t="shared" ref="P139:P203" si="107">O139/O$6</f>
        <v>#DIV/0!</v>
      </c>
      <c r="Q139" s="561"/>
      <c r="R139" s="489">
        <v>0</v>
      </c>
      <c r="S139" s="489">
        <v>0</v>
      </c>
      <c r="T139" s="489">
        <v>0</v>
      </c>
      <c r="U139" s="489">
        <v>0</v>
      </c>
      <c r="V139" s="489">
        <v>0</v>
      </c>
      <c r="W139" s="489">
        <v>0</v>
      </c>
      <c r="X139" s="489">
        <v>0</v>
      </c>
      <c r="Y139" s="489">
        <v>0</v>
      </c>
      <c r="Z139" s="489">
        <v>0</v>
      </c>
      <c r="AA139" s="489">
        <v>0</v>
      </c>
      <c r="AB139" s="489">
        <v>0</v>
      </c>
      <c r="AC139" s="489">
        <v>0</v>
      </c>
      <c r="AD139" s="561"/>
      <c r="AE139" s="489">
        <v>0</v>
      </c>
      <c r="AF139" s="489">
        <v>0</v>
      </c>
      <c r="AG139" s="489">
        <v>0</v>
      </c>
      <c r="AH139" s="489">
        <v>0</v>
      </c>
      <c r="AI139" s="489">
        <v>0</v>
      </c>
      <c r="AJ139" s="489">
        <v>0</v>
      </c>
      <c r="AK139" s="489">
        <v>0</v>
      </c>
      <c r="AL139" s="489">
        <v>0</v>
      </c>
      <c r="AM139" s="489">
        <v>0</v>
      </c>
      <c r="AN139" s="489">
        <v>0</v>
      </c>
      <c r="AO139" s="489">
        <v>0</v>
      </c>
      <c r="AP139" s="489">
        <v>0</v>
      </c>
      <c r="AQ139" s="561"/>
      <c r="AR139" s="489">
        <v>0</v>
      </c>
      <c r="AS139" s="489">
        <v>0</v>
      </c>
      <c r="AT139" s="489">
        <v>0</v>
      </c>
      <c r="AU139" s="489">
        <v>0</v>
      </c>
      <c r="AV139" s="489">
        <v>0</v>
      </c>
      <c r="AW139" s="489">
        <v>0</v>
      </c>
      <c r="AX139" s="489">
        <v>0</v>
      </c>
      <c r="AY139" s="489">
        <v>0</v>
      </c>
      <c r="AZ139" s="489">
        <v>0</v>
      </c>
      <c r="BA139" s="489">
        <v>0</v>
      </c>
      <c r="BB139" s="489">
        <v>0</v>
      </c>
      <c r="BC139" s="489">
        <v>0</v>
      </c>
      <c r="BD139" s="561"/>
      <c r="BE139" s="561"/>
      <c r="BF139" s="489">
        <f t="shared" ref="BF139:BQ154" si="108">SUMIFS($R139:$BC139,$R$3:$BC$3,BF$3)</f>
        <v>0</v>
      </c>
      <c r="BG139" s="489">
        <f t="shared" si="108"/>
        <v>0</v>
      </c>
      <c r="BH139" s="489">
        <f t="shared" si="108"/>
        <v>0</v>
      </c>
      <c r="BI139" s="489">
        <f t="shared" si="108"/>
        <v>0</v>
      </c>
      <c r="BJ139" s="489">
        <f t="shared" si="108"/>
        <v>0</v>
      </c>
      <c r="BK139" s="489">
        <f t="shared" si="108"/>
        <v>0</v>
      </c>
      <c r="BL139" s="489">
        <f t="shared" si="108"/>
        <v>0</v>
      </c>
      <c r="BM139" s="489">
        <f t="shared" si="108"/>
        <v>0</v>
      </c>
      <c r="BN139" s="489">
        <f t="shared" si="108"/>
        <v>0</v>
      </c>
      <c r="BO139" s="489">
        <f t="shared" si="108"/>
        <v>0</v>
      </c>
      <c r="BP139" s="489">
        <f t="shared" si="108"/>
        <v>0</v>
      </c>
      <c r="BQ139" s="489">
        <f t="shared" si="108"/>
        <v>0</v>
      </c>
    </row>
    <row r="140" spans="1:69">
      <c r="A140" t="s">
        <v>741</v>
      </c>
      <c r="B140" s="484"/>
      <c r="C140" s="485" t="s">
        <v>819</v>
      </c>
      <c r="D140" s="486"/>
      <c r="E140" s="487" t="s">
        <v>755</v>
      </c>
      <c r="F140" s="488">
        <v>5321</v>
      </c>
      <c r="G140" s="486" t="s">
        <v>585</v>
      </c>
      <c r="H140" s="489">
        <f t="shared" si="102"/>
        <v>0</v>
      </c>
      <c r="I140" s="490" t="e">
        <f t="shared" si="103"/>
        <v>#DIV/0!</v>
      </c>
      <c r="K140" s="489">
        <f t="shared" si="104"/>
        <v>0</v>
      </c>
      <c r="L140" s="490" t="e">
        <f t="shared" si="105"/>
        <v>#DIV/0!</v>
      </c>
      <c r="M140" s="489">
        <f t="shared" si="104"/>
        <v>0</v>
      </c>
      <c r="N140" s="490" t="e">
        <f t="shared" si="106"/>
        <v>#DIV/0!</v>
      </c>
      <c r="O140" s="489">
        <f t="shared" si="104"/>
        <v>0</v>
      </c>
      <c r="P140" s="490" t="e">
        <f t="shared" si="107"/>
        <v>#DIV/0!</v>
      </c>
      <c r="Q140" s="561"/>
      <c r="R140" s="489">
        <v>0</v>
      </c>
      <c r="S140" s="489">
        <v>0</v>
      </c>
      <c r="T140" s="489">
        <v>0</v>
      </c>
      <c r="U140" s="489">
        <v>0</v>
      </c>
      <c r="V140" s="489">
        <v>0</v>
      </c>
      <c r="W140" s="489">
        <v>0</v>
      </c>
      <c r="X140" s="489">
        <v>0</v>
      </c>
      <c r="Y140" s="489">
        <v>0</v>
      </c>
      <c r="Z140" s="489">
        <v>0</v>
      </c>
      <c r="AA140" s="489">
        <v>0</v>
      </c>
      <c r="AB140" s="489">
        <v>0</v>
      </c>
      <c r="AC140" s="489">
        <v>0</v>
      </c>
      <c r="AD140" s="561"/>
      <c r="AE140" s="489">
        <v>0</v>
      </c>
      <c r="AF140" s="489">
        <v>0</v>
      </c>
      <c r="AG140" s="489">
        <v>0</v>
      </c>
      <c r="AH140" s="489">
        <v>0</v>
      </c>
      <c r="AI140" s="489">
        <v>0</v>
      </c>
      <c r="AJ140" s="489">
        <v>0</v>
      </c>
      <c r="AK140" s="489">
        <v>0</v>
      </c>
      <c r="AL140" s="489">
        <v>0</v>
      </c>
      <c r="AM140" s="489">
        <v>0</v>
      </c>
      <c r="AN140" s="489">
        <v>0</v>
      </c>
      <c r="AO140" s="489">
        <v>0</v>
      </c>
      <c r="AP140" s="489">
        <v>0</v>
      </c>
      <c r="AQ140" s="561"/>
      <c r="AR140" s="489">
        <v>0</v>
      </c>
      <c r="AS140" s="489">
        <v>0</v>
      </c>
      <c r="AT140" s="489">
        <v>0</v>
      </c>
      <c r="AU140" s="489">
        <v>0</v>
      </c>
      <c r="AV140" s="489">
        <v>0</v>
      </c>
      <c r="AW140" s="489">
        <v>0</v>
      </c>
      <c r="AX140" s="489">
        <v>0</v>
      </c>
      <c r="AY140" s="489">
        <v>0</v>
      </c>
      <c r="AZ140" s="489">
        <v>0</v>
      </c>
      <c r="BA140" s="489">
        <v>0</v>
      </c>
      <c r="BB140" s="489">
        <v>0</v>
      </c>
      <c r="BC140" s="489">
        <v>0</v>
      </c>
      <c r="BD140" s="561"/>
      <c r="BE140" s="561"/>
      <c r="BF140" s="489">
        <f t="shared" si="108"/>
        <v>0</v>
      </c>
      <c r="BG140" s="489">
        <f t="shared" si="108"/>
        <v>0</v>
      </c>
      <c r="BH140" s="489">
        <f t="shared" si="108"/>
        <v>0</v>
      </c>
      <c r="BI140" s="489">
        <f t="shared" si="108"/>
        <v>0</v>
      </c>
      <c r="BJ140" s="489">
        <f t="shared" si="108"/>
        <v>0</v>
      </c>
      <c r="BK140" s="489">
        <f t="shared" si="108"/>
        <v>0</v>
      </c>
      <c r="BL140" s="489">
        <f t="shared" si="108"/>
        <v>0</v>
      </c>
      <c r="BM140" s="489">
        <f t="shared" si="108"/>
        <v>0</v>
      </c>
      <c r="BN140" s="489">
        <f t="shared" si="108"/>
        <v>0</v>
      </c>
      <c r="BO140" s="489">
        <f t="shared" si="108"/>
        <v>0</v>
      </c>
      <c r="BP140" s="489">
        <f t="shared" si="108"/>
        <v>0</v>
      </c>
      <c r="BQ140" s="489">
        <f t="shared" si="108"/>
        <v>0</v>
      </c>
    </row>
    <row r="141" spans="1:69">
      <c r="A141" t="s">
        <v>741</v>
      </c>
      <c r="B141" s="484"/>
      <c r="C141" s="485" t="s">
        <v>819</v>
      </c>
      <c r="D141" s="486"/>
      <c r="E141" s="487" t="s">
        <v>754</v>
      </c>
      <c r="F141" s="488">
        <v>6313</v>
      </c>
      <c r="G141" s="486" t="s">
        <v>571</v>
      </c>
      <c r="H141" s="489">
        <f t="shared" si="102"/>
        <v>0</v>
      </c>
      <c r="I141" s="490" t="e">
        <f t="shared" si="103"/>
        <v>#DIV/0!</v>
      </c>
      <c r="K141" s="489">
        <f t="shared" si="104"/>
        <v>0</v>
      </c>
      <c r="L141" s="490" t="e">
        <f t="shared" si="105"/>
        <v>#DIV/0!</v>
      </c>
      <c r="M141" s="489">
        <f t="shared" si="104"/>
        <v>0</v>
      </c>
      <c r="N141" s="490" t="e">
        <f t="shared" si="106"/>
        <v>#DIV/0!</v>
      </c>
      <c r="O141" s="489">
        <f t="shared" si="104"/>
        <v>0</v>
      </c>
      <c r="P141" s="490" t="e">
        <f t="shared" si="107"/>
        <v>#DIV/0!</v>
      </c>
      <c r="Q141" s="561"/>
      <c r="R141" s="489">
        <v>0</v>
      </c>
      <c r="S141" s="489">
        <v>0</v>
      </c>
      <c r="T141" s="489">
        <v>0</v>
      </c>
      <c r="U141" s="489">
        <v>0</v>
      </c>
      <c r="V141" s="489">
        <v>0</v>
      </c>
      <c r="W141" s="489">
        <v>0</v>
      </c>
      <c r="X141" s="489">
        <v>0</v>
      </c>
      <c r="Y141" s="489">
        <v>0</v>
      </c>
      <c r="Z141" s="489">
        <v>0</v>
      </c>
      <c r="AA141" s="489">
        <v>0</v>
      </c>
      <c r="AB141" s="489">
        <v>0</v>
      </c>
      <c r="AC141" s="489">
        <v>0</v>
      </c>
      <c r="AD141" s="561"/>
      <c r="AE141" s="489">
        <v>0</v>
      </c>
      <c r="AF141" s="489">
        <v>0</v>
      </c>
      <c r="AG141" s="489">
        <v>0</v>
      </c>
      <c r="AH141" s="489">
        <v>0</v>
      </c>
      <c r="AI141" s="489">
        <v>0</v>
      </c>
      <c r="AJ141" s="489">
        <v>0</v>
      </c>
      <c r="AK141" s="489">
        <v>0</v>
      </c>
      <c r="AL141" s="489">
        <v>0</v>
      </c>
      <c r="AM141" s="489">
        <v>0</v>
      </c>
      <c r="AN141" s="489">
        <v>0</v>
      </c>
      <c r="AO141" s="489">
        <v>0</v>
      </c>
      <c r="AP141" s="489">
        <v>0</v>
      </c>
      <c r="AQ141" s="561"/>
      <c r="AR141" s="489">
        <v>0</v>
      </c>
      <c r="AS141" s="489">
        <v>0</v>
      </c>
      <c r="AT141" s="489">
        <v>0</v>
      </c>
      <c r="AU141" s="489">
        <v>0</v>
      </c>
      <c r="AV141" s="489">
        <v>0</v>
      </c>
      <c r="AW141" s="489">
        <v>0</v>
      </c>
      <c r="AX141" s="489">
        <v>0</v>
      </c>
      <c r="AY141" s="489">
        <v>0</v>
      </c>
      <c r="AZ141" s="489">
        <v>0</v>
      </c>
      <c r="BA141" s="489">
        <v>0</v>
      </c>
      <c r="BB141" s="489">
        <v>0</v>
      </c>
      <c r="BC141" s="489">
        <v>0</v>
      </c>
      <c r="BD141" s="561"/>
      <c r="BE141" s="561"/>
      <c r="BF141" s="489">
        <f t="shared" si="108"/>
        <v>0</v>
      </c>
      <c r="BG141" s="489">
        <f t="shared" si="108"/>
        <v>0</v>
      </c>
      <c r="BH141" s="489">
        <f t="shared" si="108"/>
        <v>0</v>
      </c>
      <c r="BI141" s="489">
        <f t="shared" si="108"/>
        <v>0</v>
      </c>
      <c r="BJ141" s="489">
        <f t="shared" si="108"/>
        <v>0</v>
      </c>
      <c r="BK141" s="489">
        <f t="shared" si="108"/>
        <v>0</v>
      </c>
      <c r="BL141" s="489">
        <f t="shared" si="108"/>
        <v>0</v>
      </c>
      <c r="BM141" s="489">
        <f t="shared" si="108"/>
        <v>0</v>
      </c>
      <c r="BN141" s="489">
        <f t="shared" si="108"/>
        <v>0</v>
      </c>
      <c r="BO141" s="489">
        <f t="shared" si="108"/>
        <v>0</v>
      </c>
      <c r="BP141" s="489">
        <f t="shared" si="108"/>
        <v>0</v>
      </c>
      <c r="BQ141" s="489">
        <f t="shared" si="108"/>
        <v>0</v>
      </c>
    </row>
    <row r="142" spans="1:69">
      <c r="A142" t="s">
        <v>740</v>
      </c>
      <c r="B142" s="523">
        <v>18</v>
      </c>
      <c r="C142" s="524" t="s">
        <v>822</v>
      </c>
      <c r="D142" s="525" t="s">
        <v>740</v>
      </c>
      <c r="E142" s="526"/>
      <c r="F142" s="527"/>
      <c r="G142" s="525"/>
      <c r="H142" s="528">
        <f t="shared" si="102"/>
        <v>0</v>
      </c>
      <c r="I142" s="529" t="e">
        <f t="shared" si="103"/>
        <v>#DIV/0!</v>
      </c>
      <c r="K142" s="528">
        <f t="shared" si="104"/>
        <v>0</v>
      </c>
      <c r="L142" s="529" t="e">
        <f t="shared" si="105"/>
        <v>#DIV/0!</v>
      </c>
      <c r="M142" s="528">
        <f t="shared" si="104"/>
        <v>0</v>
      </c>
      <c r="N142" s="529" t="e">
        <f t="shared" si="106"/>
        <v>#DIV/0!</v>
      </c>
      <c r="O142" s="528">
        <f t="shared" si="104"/>
        <v>0</v>
      </c>
      <c r="P142" s="529" t="e">
        <f t="shared" si="107"/>
        <v>#DIV/0!</v>
      </c>
      <c r="Q142" s="554"/>
      <c r="R142" s="528">
        <f>SUBTOTAL(9,R143:R164)</f>
        <v>0</v>
      </c>
      <c r="S142" s="528">
        <f t="shared" ref="S142:AC142" si="109">SUBTOTAL(9,S143:S164)</f>
        <v>0</v>
      </c>
      <c r="T142" s="528">
        <f t="shared" si="109"/>
        <v>0</v>
      </c>
      <c r="U142" s="528">
        <f t="shared" si="109"/>
        <v>0</v>
      </c>
      <c r="V142" s="528">
        <f t="shared" si="109"/>
        <v>0</v>
      </c>
      <c r="W142" s="528">
        <f t="shared" si="109"/>
        <v>0</v>
      </c>
      <c r="X142" s="528">
        <f t="shared" si="109"/>
        <v>0</v>
      </c>
      <c r="Y142" s="528">
        <f t="shared" si="109"/>
        <v>0</v>
      </c>
      <c r="Z142" s="528">
        <f t="shared" si="109"/>
        <v>0</v>
      </c>
      <c r="AA142" s="528">
        <f t="shared" si="109"/>
        <v>0</v>
      </c>
      <c r="AB142" s="528">
        <f t="shared" si="109"/>
        <v>0</v>
      </c>
      <c r="AC142" s="528">
        <f t="shared" si="109"/>
        <v>0</v>
      </c>
      <c r="AD142" s="554"/>
      <c r="AE142" s="528">
        <f>SUBTOTAL(9,AE143:AE164)</f>
        <v>0</v>
      </c>
      <c r="AF142" s="528">
        <f t="shared" ref="AF142:AP142" si="110">SUBTOTAL(9,AF143:AF164)</f>
        <v>0</v>
      </c>
      <c r="AG142" s="528">
        <f t="shared" si="110"/>
        <v>0</v>
      </c>
      <c r="AH142" s="528">
        <f t="shared" si="110"/>
        <v>0</v>
      </c>
      <c r="AI142" s="528">
        <f t="shared" si="110"/>
        <v>0</v>
      </c>
      <c r="AJ142" s="528">
        <f t="shared" si="110"/>
        <v>0</v>
      </c>
      <c r="AK142" s="528">
        <f t="shared" si="110"/>
        <v>0</v>
      </c>
      <c r="AL142" s="528">
        <f t="shared" si="110"/>
        <v>0</v>
      </c>
      <c r="AM142" s="528">
        <f t="shared" si="110"/>
        <v>0</v>
      </c>
      <c r="AN142" s="528">
        <f t="shared" si="110"/>
        <v>0</v>
      </c>
      <c r="AO142" s="528">
        <f t="shared" si="110"/>
        <v>0</v>
      </c>
      <c r="AP142" s="528">
        <f t="shared" si="110"/>
        <v>0</v>
      </c>
      <c r="AQ142" s="554"/>
      <c r="AR142" s="528">
        <f>SUBTOTAL(9,AR143:AR164)</f>
        <v>0</v>
      </c>
      <c r="AS142" s="528">
        <f t="shared" ref="AS142:BC142" si="111">SUBTOTAL(9,AS143:AS164)</f>
        <v>0</v>
      </c>
      <c r="AT142" s="528">
        <f t="shared" si="111"/>
        <v>0</v>
      </c>
      <c r="AU142" s="528">
        <f t="shared" si="111"/>
        <v>0</v>
      </c>
      <c r="AV142" s="528">
        <f t="shared" si="111"/>
        <v>0</v>
      </c>
      <c r="AW142" s="528">
        <f t="shared" si="111"/>
        <v>0</v>
      </c>
      <c r="AX142" s="528">
        <f t="shared" si="111"/>
        <v>0</v>
      </c>
      <c r="AY142" s="528">
        <f t="shared" si="111"/>
        <v>0</v>
      </c>
      <c r="AZ142" s="528">
        <f t="shared" si="111"/>
        <v>0</v>
      </c>
      <c r="BA142" s="528">
        <f t="shared" si="111"/>
        <v>0</v>
      </c>
      <c r="BB142" s="528">
        <f t="shared" si="111"/>
        <v>0</v>
      </c>
      <c r="BC142" s="528">
        <f t="shared" si="111"/>
        <v>0</v>
      </c>
      <c r="BD142" s="554"/>
      <c r="BE142" s="554"/>
      <c r="BF142" s="528">
        <f t="shared" si="108"/>
        <v>0</v>
      </c>
      <c r="BG142" s="528">
        <f t="shared" si="108"/>
        <v>0</v>
      </c>
      <c r="BH142" s="528">
        <f t="shared" si="108"/>
        <v>0</v>
      </c>
      <c r="BI142" s="528">
        <f t="shared" si="108"/>
        <v>0</v>
      </c>
      <c r="BJ142" s="528">
        <f t="shared" si="108"/>
        <v>0</v>
      </c>
      <c r="BK142" s="528">
        <f t="shared" si="108"/>
        <v>0</v>
      </c>
      <c r="BL142" s="528">
        <f t="shared" si="108"/>
        <v>0</v>
      </c>
      <c r="BM142" s="528">
        <f t="shared" si="108"/>
        <v>0</v>
      </c>
      <c r="BN142" s="528">
        <f t="shared" si="108"/>
        <v>0</v>
      </c>
      <c r="BO142" s="528">
        <f t="shared" si="108"/>
        <v>0</v>
      </c>
      <c r="BP142" s="528">
        <f t="shared" si="108"/>
        <v>0</v>
      </c>
      <c r="BQ142" s="528">
        <f t="shared" si="108"/>
        <v>0</v>
      </c>
    </row>
    <row r="143" spans="1:69">
      <c r="A143" t="s">
        <v>740</v>
      </c>
      <c r="B143" s="484"/>
      <c r="C143" s="485" t="s">
        <v>822</v>
      </c>
      <c r="D143" s="486"/>
      <c r="E143" s="487" t="s">
        <v>754</v>
      </c>
      <c r="F143" s="488">
        <v>5120</v>
      </c>
      <c r="G143" s="486" t="s">
        <v>559</v>
      </c>
      <c r="H143" s="489">
        <f t="shared" si="102"/>
        <v>0</v>
      </c>
      <c r="I143" s="490" t="e">
        <f t="shared" si="103"/>
        <v>#DIV/0!</v>
      </c>
      <c r="K143" s="489">
        <f t="shared" si="104"/>
        <v>0</v>
      </c>
      <c r="L143" s="490" t="e">
        <f t="shared" si="105"/>
        <v>#DIV/0!</v>
      </c>
      <c r="M143" s="489">
        <f t="shared" si="104"/>
        <v>0</v>
      </c>
      <c r="N143" s="490" t="e">
        <f t="shared" si="106"/>
        <v>#DIV/0!</v>
      </c>
      <c r="O143" s="489">
        <f t="shared" si="104"/>
        <v>0</v>
      </c>
      <c r="P143" s="490" t="e">
        <f t="shared" si="107"/>
        <v>#DIV/0!</v>
      </c>
      <c r="Q143" s="561"/>
      <c r="R143" s="489">
        <v>0</v>
      </c>
      <c r="S143" s="489">
        <v>0</v>
      </c>
      <c r="T143" s="489">
        <v>0</v>
      </c>
      <c r="U143" s="489">
        <v>0</v>
      </c>
      <c r="V143" s="489">
        <v>0</v>
      </c>
      <c r="W143" s="489">
        <v>0</v>
      </c>
      <c r="X143" s="489">
        <v>0</v>
      </c>
      <c r="Y143" s="489">
        <v>0</v>
      </c>
      <c r="Z143" s="489">
        <v>0</v>
      </c>
      <c r="AA143" s="489">
        <v>0</v>
      </c>
      <c r="AB143" s="489">
        <v>0</v>
      </c>
      <c r="AC143" s="489">
        <v>0</v>
      </c>
      <c r="AD143" s="561"/>
      <c r="AE143" s="489">
        <v>0</v>
      </c>
      <c r="AF143" s="489">
        <v>0</v>
      </c>
      <c r="AG143" s="489">
        <v>0</v>
      </c>
      <c r="AH143" s="489">
        <v>0</v>
      </c>
      <c r="AI143" s="489">
        <v>0</v>
      </c>
      <c r="AJ143" s="489">
        <v>0</v>
      </c>
      <c r="AK143" s="489">
        <v>0</v>
      </c>
      <c r="AL143" s="489">
        <v>0</v>
      </c>
      <c r="AM143" s="489">
        <v>0</v>
      </c>
      <c r="AN143" s="489">
        <v>0</v>
      </c>
      <c r="AO143" s="489">
        <v>0</v>
      </c>
      <c r="AP143" s="489">
        <v>0</v>
      </c>
      <c r="AQ143" s="561"/>
      <c r="AR143" s="489">
        <v>0</v>
      </c>
      <c r="AS143" s="489">
        <v>0</v>
      </c>
      <c r="AT143" s="489">
        <v>0</v>
      </c>
      <c r="AU143" s="489">
        <v>0</v>
      </c>
      <c r="AV143" s="489">
        <v>0</v>
      </c>
      <c r="AW143" s="489">
        <v>0</v>
      </c>
      <c r="AX143" s="489">
        <v>0</v>
      </c>
      <c r="AY143" s="489">
        <v>0</v>
      </c>
      <c r="AZ143" s="489">
        <v>0</v>
      </c>
      <c r="BA143" s="489">
        <v>0</v>
      </c>
      <c r="BB143" s="489">
        <v>0</v>
      </c>
      <c r="BC143" s="489">
        <v>0</v>
      </c>
      <c r="BD143" s="561"/>
      <c r="BE143" s="561"/>
      <c r="BF143" s="489">
        <f t="shared" si="108"/>
        <v>0</v>
      </c>
      <c r="BG143" s="489">
        <f t="shared" si="108"/>
        <v>0</v>
      </c>
      <c r="BH143" s="489">
        <f t="shared" si="108"/>
        <v>0</v>
      </c>
      <c r="BI143" s="489">
        <f t="shared" si="108"/>
        <v>0</v>
      </c>
      <c r="BJ143" s="489">
        <f t="shared" si="108"/>
        <v>0</v>
      </c>
      <c r="BK143" s="489">
        <f t="shared" si="108"/>
        <v>0</v>
      </c>
      <c r="BL143" s="489">
        <f t="shared" si="108"/>
        <v>0</v>
      </c>
      <c r="BM143" s="489">
        <f t="shared" si="108"/>
        <v>0</v>
      </c>
      <c r="BN143" s="489">
        <f t="shared" si="108"/>
        <v>0</v>
      </c>
      <c r="BO143" s="489">
        <f t="shared" si="108"/>
        <v>0</v>
      </c>
      <c r="BP143" s="489">
        <f t="shared" si="108"/>
        <v>0</v>
      </c>
      <c r="BQ143" s="489">
        <f t="shared" si="108"/>
        <v>0</v>
      </c>
    </row>
    <row r="144" spans="1:69">
      <c r="A144" t="s">
        <v>740</v>
      </c>
      <c r="B144" s="484"/>
      <c r="C144" s="485" t="s">
        <v>822</v>
      </c>
      <c r="D144" s="486"/>
      <c r="E144" s="487" t="s">
        <v>754</v>
      </c>
      <c r="F144" s="488">
        <v>5311</v>
      </c>
      <c r="G144" s="486" t="s">
        <v>565</v>
      </c>
      <c r="H144" s="489">
        <f t="shared" si="102"/>
        <v>0</v>
      </c>
      <c r="I144" s="490" t="e">
        <f t="shared" si="103"/>
        <v>#DIV/0!</v>
      </c>
      <c r="K144" s="489">
        <f t="shared" si="104"/>
        <v>0</v>
      </c>
      <c r="L144" s="490" t="e">
        <f t="shared" si="105"/>
        <v>#DIV/0!</v>
      </c>
      <c r="M144" s="489">
        <f t="shared" si="104"/>
        <v>0</v>
      </c>
      <c r="N144" s="490" t="e">
        <f t="shared" si="106"/>
        <v>#DIV/0!</v>
      </c>
      <c r="O144" s="489">
        <f t="shared" si="104"/>
        <v>0</v>
      </c>
      <c r="P144" s="490" t="e">
        <f t="shared" si="107"/>
        <v>#DIV/0!</v>
      </c>
      <c r="Q144" s="561"/>
      <c r="R144" s="489">
        <v>0</v>
      </c>
      <c r="S144" s="489">
        <v>0</v>
      </c>
      <c r="T144" s="489">
        <v>0</v>
      </c>
      <c r="U144" s="489">
        <v>0</v>
      </c>
      <c r="V144" s="489">
        <v>0</v>
      </c>
      <c r="W144" s="489">
        <v>0</v>
      </c>
      <c r="X144" s="489">
        <v>0</v>
      </c>
      <c r="Y144" s="489">
        <v>0</v>
      </c>
      <c r="Z144" s="489">
        <v>0</v>
      </c>
      <c r="AA144" s="489">
        <v>0</v>
      </c>
      <c r="AB144" s="489">
        <v>0</v>
      </c>
      <c r="AC144" s="489">
        <v>0</v>
      </c>
      <c r="AD144" s="561"/>
      <c r="AE144" s="489">
        <v>0</v>
      </c>
      <c r="AF144" s="489">
        <v>0</v>
      </c>
      <c r="AG144" s="489">
        <v>0</v>
      </c>
      <c r="AH144" s="489">
        <v>0</v>
      </c>
      <c r="AI144" s="489">
        <v>0</v>
      </c>
      <c r="AJ144" s="489">
        <v>0</v>
      </c>
      <c r="AK144" s="489">
        <v>0</v>
      </c>
      <c r="AL144" s="489">
        <v>0</v>
      </c>
      <c r="AM144" s="489">
        <v>0</v>
      </c>
      <c r="AN144" s="489">
        <v>0</v>
      </c>
      <c r="AO144" s="489">
        <v>0</v>
      </c>
      <c r="AP144" s="489">
        <v>0</v>
      </c>
      <c r="AQ144" s="561"/>
      <c r="AR144" s="489">
        <v>0</v>
      </c>
      <c r="AS144" s="489">
        <v>0</v>
      </c>
      <c r="AT144" s="489">
        <v>0</v>
      </c>
      <c r="AU144" s="489">
        <v>0</v>
      </c>
      <c r="AV144" s="489">
        <v>0</v>
      </c>
      <c r="AW144" s="489">
        <v>0</v>
      </c>
      <c r="AX144" s="489">
        <v>0</v>
      </c>
      <c r="AY144" s="489">
        <v>0</v>
      </c>
      <c r="AZ144" s="489">
        <v>0</v>
      </c>
      <c r="BA144" s="489">
        <v>0</v>
      </c>
      <c r="BB144" s="489">
        <v>0</v>
      </c>
      <c r="BC144" s="489">
        <v>0</v>
      </c>
      <c r="BD144" s="561"/>
      <c r="BE144" s="561"/>
      <c r="BF144" s="489">
        <f t="shared" si="108"/>
        <v>0</v>
      </c>
      <c r="BG144" s="489">
        <f t="shared" si="108"/>
        <v>0</v>
      </c>
      <c r="BH144" s="489">
        <f t="shared" si="108"/>
        <v>0</v>
      </c>
      <c r="BI144" s="489">
        <f t="shared" si="108"/>
        <v>0</v>
      </c>
      <c r="BJ144" s="489">
        <f t="shared" si="108"/>
        <v>0</v>
      </c>
      <c r="BK144" s="489">
        <f t="shared" si="108"/>
        <v>0</v>
      </c>
      <c r="BL144" s="489">
        <f t="shared" si="108"/>
        <v>0</v>
      </c>
      <c r="BM144" s="489">
        <f t="shared" si="108"/>
        <v>0</v>
      </c>
      <c r="BN144" s="489">
        <f t="shared" si="108"/>
        <v>0</v>
      </c>
      <c r="BO144" s="489">
        <f t="shared" si="108"/>
        <v>0</v>
      </c>
      <c r="BP144" s="489">
        <f t="shared" si="108"/>
        <v>0</v>
      </c>
      <c r="BQ144" s="489">
        <f t="shared" si="108"/>
        <v>0</v>
      </c>
    </row>
    <row r="145" spans="1:69">
      <c r="A145" t="s">
        <v>740</v>
      </c>
      <c r="B145" s="484"/>
      <c r="C145" s="485" t="s">
        <v>822</v>
      </c>
      <c r="D145" s="486"/>
      <c r="E145" s="487" t="s">
        <v>755</v>
      </c>
      <c r="F145" s="488">
        <v>5218</v>
      </c>
      <c r="G145" s="486" t="s">
        <v>578</v>
      </c>
      <c r="H145" s="489">
        <f t="shared" si="102"/>
        <v>0</v>
      </c>
      <c r="I145" s="490" t="e">
        <f t="shared" si="103"/>
        <v>#DIV/0!</v>
      </c>
      <c r="K145" s="489">
        <f t="shared" si="104"/>
        <v>0</v>
      </c>
      <c r="L145" s="490" t="e">
        <f t="shared" si="105"/>
        <v>#DIV/0!</v>
      </c>
      <c r="M145" s="489">
        <f t="shared" si="104"/>
        <v>0</v>
      </c>
      <c r="N145" s="490" t="e">
        <f t="shared" si="106"/>
        <v>#DIV/0!</v>
      </c>
      <c r="O145" s="489">
        <f t="shared" si="104"/>
        <v>0</v>
      </c>
      <c r="P145" s="490" t="e">
        <f t="shared" si="107"/>
        <v>#DIV/0!</v>
      </c>
      <c r="Q145" s="561"/>
      <c r="R145" s="489">
        <v>0</v>
      </c>
      <c r="S145" s="489">
        <v>0</v>
      </c>
      <c r="T145" s="489">
        <v>0</v>
      </c>
      <c r="U145" s="489">
        <v>0</v>
      </c>
      <c r="V145" s="489">
        <v>0</v>
      </c>
      <c r="W145" s="489">
        <v>0</v>
      </c>
      <c r="X145" s="489">
        <v>0</v>
      </c>
      <c r="Y145" s="489">
        <v>0</v>
      </c>
      <c r="Z145" s="489">
        <v>0</v>
      </c>
      <c r="AA145" s="489">
        <v>0</v>
      </c>
      <c r="AB145" s="489">
        <v>0</v>
      </c>
      <c r="AC145" s="489">
        <v>0</v>
      </c>
      <c r="AD145" s="561"/>
      <c r="AE145" s="489">
        <v>0</v>
      </c>
      <c r="AF145" s="489">
        <v>0</v>
      </c>
      <c r="AG145" s="489">
        <v>0</v>
      </c>
      <c r="AH145" s="489">
        <v>0</v>
      </c>
      <c r="AI145" s="489">
        <v>0</v>
      </c>
      <c r="AJ145" s="489">
        <v>0</v>
      </c>
      <c r="AK145" s="489">
        <v>0</v>
      </c>
      <c r="AL145" s="489">
        <v>0</v>
      </c>
      <c r="AM145" s="489">
        <v>0</v>
      </c>
      <c r="AN145" s="489">
        <v>0</v>
      </c>
      <c r="AO145" s="489">
        <v>0</v>
      </c>
      <c r="AP145" s="489">
        <v>0</v>
      </c>
      <c r="AQ145" s="561"/>
      <c r="AR145" s="489">
        <v>0</v>
      </c>
      <c r="AS145" s="489">
        <v>0</v>
      </c>
      <c r="AT145" s="489">
        <v>0</v>
      </c>
      <c r="AU145" s="489">
        <v>0</v>
      </c>
      <c r="AV145" s="489">
        <v>0</v>
      </c>
      <c r="AW145" s="489">
        <v>0</v>
      </c>
      <c r="AX145" s="489">
        <v>0</v>
      </c>
      <c r="AY145" s="489">
        <v>0</v>
      </c>
      <c r="AZ145" s="489">
        <v>0</v>
      </c>
      <c r="BA145" s="489">
        <v>0</v>
      </c>
      <c r="BB145" s="489">
        <v>0</v>
      </c>
      <c r="BC145" s="489">
        <v>0</v>
      </c>
      <c r="BD145" s="561"/>
      <c r="BE145" s="561"/>
      <c r="BF145" s="489">
        <f t="shared" si="108"/>
        <v>0</v>
      </c>
      <c r="BG145" s="489">
        <f t="shared" si="108"/>
        <v>0</v>
      </c>
      <c r="BH145" s="489">
        <f t="shared" si="108"/>
        <v>0</v>
      </c>
      <c r="BI145" s="489">
        <f t="shared" si="108"/>
        <v>0</v>
      </c>
      <c r="BJ145" s="489">
        <f t="shared" si="108"/>
        <v>0</v>
      </c>
      <c r="BK145" s="489">
        <f t="shared" si="108"/>
        <v>0</v>
      </c>
      <c r="BL145" s="489">
        <f t="shared" si="108"/>
        <v>0</v>
      </c>
      <c r="BM145" s="489">
        <f t="shared" si="108"/>
        <v>0</v>
      </c>
      <c r="BN145" s="489">
        <f t="shared" si="108"/>
        <v>0</v>
      </c>
      <c r="BO145" s="489">
        <f t="shared" si="108"/>
        <v>0</v>
      </c>
      <c r="BP145" s="489">
        <f t="shared" si="108"/>
        <v>0</v>
      </c>
      <c r="BQ145" s="489">
        <f t="shared" si="108"/>
        <v>0</v>
      </c>
    </row>
    <row r="146" spans="1:69">
      <c r="A146" t="s">
        <v>740</v>
      </c>
      <c r="B146" s="484"/>
      <c r="C146" s="485" t="s">
        <v>822</v>
      </c>
      <c r="D146" s="486"/>
      <c r="E146" s="487" t="s">
        <v>755</v>
      </c>
      <c r="F146" s="488">
        <v>5219</v>
      </c>
      <c r="G146" s="486" t="s">
        <v>579</v>
      </c>
      <c r="H146" s="489">
        <f t="shared" si="102"/>
        <v>0</v>
      </c>
      <c r="I146" s="490" t="e">
        <f t="shared" si="103"/>
        <v>#DIV/0!</v>
      </c>
      <c r="K146" s="489">
        <f t="shared" si="104"/>
        <v>0</v>
      </c>
      <c r="L146" s="490" t="e">
        <f t="shared" si="105"/>
        <v>#DIV/0!</v>
      </c>
      <c r="M146" s="489">
        <f t="shared" si="104"/>
        <v>0</v>
      </c>
      <c r="N146" s="490" t="e">
        <f t="shared" si="106"/>
        <v>#DIV/0!</v>
      </c>
      <c r="O146" s="489">
        <f t="shared" si="104"/>
        <v>0</v>
      </c>
      <c r="P146" s="490" t="e">
        <f t="shared" si="107"/>
        <v>#DIV/0!</v>
      </c>
      <c r="Q146" s="561"/>
      <c r="R146" s="489">
        <v>0</v>
      </c>
      <c r="S146" s="489">
        <v>0</v>
      </c>
      <c r="T146" s="489">
        <v>0</v>
      </c>
      <c r="U146" s="489">
        <v>0</v>
      </c>
      <c r="V146" s="489">
        <v>0</v>
      </c>
      <c r="W146" s="489">
        <v>0</v>
      </c>
      <c r="X146" s="489">
        <v>0</v>
      </c>
      <c r="Y146" s="489">
        <v>0</v>
      </c>
      <c r="Z146" s="489">
        <v>0</v>
      </c>
      <c r="AA146" s="489">
        <v>0</v>
      </c>
      <c r="AB146" s="489">
        <v>0</v>
      </c>
      <c r="AC146" s="489">
        <v>0</v>
      </c>
      <c r="AD146" s="561"/>
      <c r="AE146" s="489">
        <v>0</v>
      </c>
      <c r="AF146" s="489">
        <v>0</v>
      </c>
      <c r="AG146" s="489">
        <v>0</v>
      </c>
      <c r="AH146" s="489">
        <v>0</v>
      </c>
      <c r="AI146" s="489">
        <v>0</v>
      </c>
      <c r="AJ146" s="489">
        <v>0</v>
      </c>
      <c r="AK146" s="489">
        <v>0</v>
      </c>
      <c r="AL146" s="489">
        <v>0</v>
      </c>
      <c r="AM146" s="489">
        <v>0</v>
      </c>
      <c r="AN146" s="489">
        <v>0</v>
      </c>
      <c r="AO146" s="489">
        <v>0</v>
      </c>
      <c r="AP146" s="489">
        <v>0</v>
      </c>
      <c r="AQ146" s="561"/>
      <c r="AR146" s="489">
        <v>0</v>
      </c>
      <c r="AS146" s="489">
        <v>0</v>
      </c>
      <c r="AT146" s="489">
        <v>0</v>
      </c>
      <c r="AU146" s="489">
        <v>0</v>
      </c>
      <c r="AV146" s="489">
        <v>0</v>
      </c>
      <c r="AW146" s="489">
        <v>0</v>
      </c>
      <c r="AX146" s="489">
        <v>0</v>
      </c>
      <c r="AY146" s="489">
        <v>0</v>
      </c>
      <c r="AZ146" s="489">
        <v>0</v>
      </c>
      <c r="BA146" s="489">
        <v>0</v>
      </c>
      <c r="BB146" s="489">
        <v>0</v>
      </c>
      <c r="BC146" s="489">
        <v>0</v>
      </c>
      <c r="BD146" s="561"/>
      <c r="BE146" s="561"/>
      <c r="BF146" s="489">
        <f t="shared" si="108"/>
        <v>0</v>
      </c>
      <c r="BG146" s="489">
        <f t="shared" si="108"/>
        <v>0</v>
      </c>
      <c r="BH146" s="489">
        <f t="shared" si="108"/>
        <v>0</v>
      </c>
      <c r="BI146" s="489">
        <f t="shared" si="108"/>
        <v>0</v>
      </c>
      <c r="BJ146" s="489">
        <f t="shared" si="108"/>
        <v>0</v>
      </c>
      <c r="BK146" s="489">
        <f t="shared" si="108"/>
        <v>0</v>
      </c>
      <c r="BL146" s="489">
        <f t="shared" si="108"/>
        <v>0</v>
      </c>
      <c r="BM146" s="489">
        <f t="shared" si="108"/>
        <v>0</v>
      </c>
      <c r="BN146" s="489">
        <f t="shared" si="108"/>
        <v>0</v>
      </c>
      <c r="BO146" s="489">
        <f t="shared" si="108"/>
        <v>0</v>
      </c>
      <c r="BP146" s="489">
        <f t="shared" si="108"/>
        <v>0</v>
      </c>
      <c r="BQ146" s="489">
        <f t="shared" si="108"/>
        <v>0</v>
      </c>
    </row>
    <row r="147" spans="1:69">
      <c r="A147" t="s">
        <v>740</v>
      </c>
      <c r="B147" s="484"/>
      <c r="C147" s="485" t="s">
        <v>822</v>
      </c>
      <c r="D147" s="486"/>
      <c r="E147" s="487" t="s">
        <v>755</v>
      </c>
      <c r="F147" s="488">
        <v>5321</v>
      </c>
      <c r="G147" s="486" t="s">
        <v>585</v>
      </c>
      <c r="H147" s="489">
        <f t="shared" si="102"/>
        <v>0</v>
      </c>
      <c r="I147" s="490" t="e">
        <f t="shared" si="103"/>
        <v>#DIV/0!</v>
      </c>
      <c r="K147" s="489">
        <f t="shared" si="104"/>
        <v>0</v>
      </c>
      <c r="L147" s="490" t="e">
        <f t="shared" si="105"/>
        <v>#DIV/0!</v>
      </c>
      <c r="M147" s="489">
        <f t="shared" si="104"/>
        <v>0</v>
      </c>
      <c r="N147" s="490" t="e">
        <f t="shared" si="106"/>
        <v>#DIV/0!</v>
      </c>
      <c r="O147" s="489">
        <f t="shared" si="104"/>
        <v>0</v>
      </c>
      <c r="P147" s="490" t="e">
        <f t="shared" si="107"/>
        <v>#DIV/0!</v>
      </c>
      <c r="Q147" s="561"/>
      <c r="R147" s="489">
        <v>0</v>
      </c>
      <c r="S147" s="489">
        <v>0</v>
      </c>
      <c r="T147" s="489">
        <v>0</v>
      </c>
      <c r="U147" s="489">
        <v>0</v>
      </c>
      <c r="V147" s="489">
        <v>0</v>
      </c>
      <c r="W147" s="489">
        <v>0</v>
      </c>
      <c r="X147" s="489">
        <v>0</v>
      </c>
      <c r="Y147" s="489">
        <v>0</v>
      </c>
      <c r="Z147" s="489">
        <v>0</v>
      </c>
      <c r="AA147" s="489">
        <v>0</v>
      </c>
      <c r="AB147" s="489">
        <v>0</v>
      </c>
      <c r="AC147" s="489">
        <v>0</v>
      </c>
      <c r="AD147" s="561"/>
      <c r="AE147" s="489">
        <v>0</v>
      </c>
      <c r="AF147" s="489">
        <v>0</v>
      </c>
      <c r="AG147" s="489">
        <v>0</v>
      </c>
      <c r="AH147" s="489">
        <v>0</v>
      </c>
      <c r="AI147" s="489">
        <v>0</v>
      </c>
      <c r="AJ147" s="489">
        <v>0</v>
      </c>
      <c r="AK147" s="489">
        <v>0</v>
      </c>
      <c r="AL147" s="489">
        <v>0</v>
      </c>
      <c r="AM147" s="489">
        <v>0</v>
      </c>
      <c r="AN147" s="489">
        <v>0</v>
      </c>
      <c r="AO147" s="489">
        <v>0</v>
      </c>
      <c r="AP147" s="489">
        <v>0</v>
      </c>
      <c r="AQ147" s="561"/>
      <c r="AR147" s="489">
        <v>0</v>
      </c>
      <c r="AS147" s="489">
        <v>0</v>
      </c>
      <c r="AT147" s="489">
        <v>0</v>
      </c>
      <c r="AU147" s="489">
        <v>0</v>
      </c>
      <c r="AV147" s="489">
        <v>0</v>
      </c>
      <c r="AW147" s="489">
        <v>0</v>
      </c>
      <c r="AX147" s="489">
        <v>0</v>
      </c>
      <c r="AY147" s="489">
        <v>0</v>
      </c>
      <c r="AZ147" s="489">
        <v>0</v>
      </c>
      <c r="BA147" s="489">
        <v>0</v>
      </c>
      <c r="BB147" s="489">
        <v>0</v>
      </c>
      <c r="BC147" s="489">
        <v>0</v>
      </c>
      <c r="BD147" s="561"/>
      <c r="BE147" s="561"/>
      <c r="BF147" s="489">
        <f t="shared" si="108"/>
        <v>0</v>
      </c>
      <c r="BG147" s="489">
        <f t="shared" si="108"/>
        <v>0</v>
      </c>
      <c r="BH147" s="489">
        <f t="shared" si="108"/>
        <v>0</v>
      </c>
      <c r="BI147" s="489">
        <f t="shared" si="108"/>
        <v>0</v>
      </c>
      <c r="BJ147" s="489">
        <f t="shared" si="108"/>
        <v>0</v>
      </c>
      <c r="BK147" s="489">
        <f t="shared" si="108"/>
        <v>0</v>
      </c>
      <c r="BL147" s="489">
        <f t="shared" si="108"/>
        <v>0</v>
      </c>
      <c r="BM147" s="489">
        <f t="shared" si="108"/>
        <v>0</v>
      </c>
      <c r="BN147" s="489">
        <f t="shared" si="108"/>
        <v>0</v>
      </c>
      <c r="BO147" s="489">
        <f t="shared" si="108"/>
        <v>0</v>
      </c>
      <c r="BP147" s="489">
        <f t="shared" si="108"/>
        <v>0</v>
      </c>
      <c r="BQ147" s="489">
        <f t="shared" si="108"/>
        <v>0</v>
      </c>
    </row>
    <row r="148" spans="1:69">
      <c r="A148" t="s">
        <v>740</v>
      </c>
      <c r="B148" s="484"/>
      <c r="C148" s="485" t="s">
        <v>822</v>
      </c>
      <c r="D148" s="486"/>
      <c r="E148" s="487" t="s">
        <v>755</v>
      </c>
      <c r="F148" s="488">
        <v>5324</v>
      </c>
      <c r="G148" s="486" t="s">
        <v>587</v>
      </c>
      <c r="H148" s="489">
        <f t="shared" si="102"/>
        <v>0</v>
      </c>
      <c r="I148" s="490" t="e">
        <f t="shared" si="103"/>
        <v>#DIV/0!</v>
      </c>
      <c r="K148" s="489">
        <f t="shared" si="104"/>
        <v>0</v>
      </c>
      <c r="L148" s="490" t="e">
        <f t="shared" si="105"/>
        <v>#DIV/0!</v>
      </c>
      <c r="M148" s="489">
        <f t="shared" si="104"/>
        <v>0</v>
      </c>
      <c r="N148" s="490" t="e">
        <f t="shared" si="106"/>
        <v>#DIV/0!</v>
      </c>
      <c r="O148" s="489">
        <f t="shared" si="104"/>
        <v>0</v>
      </c>
      <c r="P148" s="490" t="e">
        <f t="shared" si="107"/>
        <v>#DIV/0!</v>
      </c>
      <c r="Q148" s="561"/>
      <c r="R148" s="489">
        <v>0</v>
      </c>
      <c r="S148" s="489">
        <v>0</v>
      </c>
      <c r="T148" s="489">
        <v>0</v>
      </c>
      <c r="U148" s="489">
        <v>0</v>
      </c>
      <c r="V148" s="489">
        <v>0</v>
      </c>
      <c r="W148" s="489">
        <v>0</v>
      </c>
      <c r="X148" s="489">
        <v>0</v>
      </c>
      <c r="Y148" s="489">
        <v>0</v>
      </c>
      <c r="Z148" s="489">
        <v>0</v>
      </c>
      <c r="AA148" s="489">
        <v>0</v>
      </c>
      <c r="AB148" s="489">
        <v>0</v>
      </c>
      <c r="AC148" s="489">
        <v>0</v>
      </c>
      <c r="AD148" s="561"/>
      <c r="AE148" s="489">
        <v>0</v>
      </c>
      <c r="AF148" s="489">
        <v>0</v>
      </c>
      <c r="AG148" s="489">
        <v>0</v>
      </c>
      <c r="AH148" s="489">
        <v>0</v>
      </c>
      <c r="AI148" s="489">
        <v>0</v>
      </c>
      <c r="AJ148" s="489">
        <v>0</v>
      </c>
      <c r="AK148" s="489">
        <v>0</v>
      </c>
      <c r="AL148" s="489">
        <v>0</v>
      </c>
      <c r="AM148" s="489">
        <v>0</v>
      </c>
      <c r="AN148" s="489">
        <v>0</v>
      </c>
      <c r="AO148" s="489">
        <v>0</v>
      </c>
      <c r="AP148" s="489">
        <v>0</v>
      </c>
      <c r="AQ148" s="561"/>
      <c r="AR148" s="489">
        <v>0</v>
      </c>
      <c r="AS148" s="489">
        <v>0</v>
      </c>
      <c r="AT148" s="489">
        <v>0</v>
      </c>
      <c r="AU148" s="489">
        <v>0</v>
      </c>
      <c r="AV148" s="489">
        <v>0</v>
      </c>
      <c r="AW148" s="489">
        <v>0</v>
      </c>
      <c r="AX148" s="489">
        <v>0</v>
      </c>
      <c r="AY148" s="489">
        <v>0</v>
      </c>
      <c r="AZ148" s="489">
        <v>0</v>
      </c>
      <c r="BA148" s="489">
        <v>0</v>
      </c>
      <c r="BB148" s="489">
        <v>0</v>
      </c>
      <c r="BC148" s="489">
        <v>0</v>
      </c>
      <c r="BD148" s="561"/>
      <c r="BE148" s="561"/>
      <c r="BF148" s="489">
        <f t="shared" si="108"/>
        <v>0</v>
      </c>
      <c r="BG148" s="489">
        <f t="shared" si="108"/>
        <v>0</v>
      </c>
      <c r="BH148" s="489">
        <f t="shared" si="108"/>
        <v>0</v>
      </c>
      <c r="BI148" s="489">
        <f t="shared" si="108"/>
        <v>0</v>
      </c>
      <c r="BJ148" s="489">
        <f t="shared" si="108"/>
        <v>0</v>
      </c>
      <c r="BK148" s="489">
        <f t="shared" si="108"/>
        <v>0</v>
      </c>
      <c r="BL148" s="489">
        <f t="shared" si="108"/>
        <v>0</v>
      </c>
      <c r="BM148" s="489">
        <f t="shared" si="108"/>
        <v>0</v>
      </c>
      <c r="BN148" s="489">
        <f t="shared" si="108"/>
        <v>0</v>
      </c>
      <c r="BO148" s="489">
        <f t="shared" si="108"/>
        <v>0</v>
      </c>
      <c r="BP148" s="489">
        <f t="shared" si="108"/>
        <v>0</v>
      </c>
      <c r="BQ148" s="489">
        <f t="shared" si="108"/>
        <v>0</v>
      </c>
    </row>
    <row r="149" spans="1:69">
      <c r="A149" t="s">
        <v>740</v>
      </c>
      <c r="B149" s="484"/>
      <c r="C149" s="485" t="s">
        <v>822</v>
      </c>
      <c r="D149" s="486"/>
      <c r="E149" s="487" t="s">
        <v>755</v>
      </c>
      <c r="F149" s="488">
        <v>5326</v>
      </c>
      <c r="G149" s="486" t="s">
        <v>594</v>
      </c>
      <c r="H149" s="489">
        <f t="shared" si="102"/>
        <v>0</v>
      </c>
      <c r="I149" s="490" t="e">
        <f t="shared" si="103"/>
        <v>#DIV/0!</v>
      </c>
      <c r="K149" s="489">
        <f t="shared" si="104"/>
        <v>0</v>
      </c>
      <c r="L149" s="490" t="e">
        <f t="shared" si="105"/>
        <v>#DIV/0!</v>
      </c>
      <c r="M149" s="489">
        <f t="shared" si="104"/>
        <v>0</v>
      </c>
      <c r="N149" s="490" t="e">
        <f t="shared" si="106"/>
        <v>#DIV/0!</v>
      </c>
      <c r="O149" s="489">
        <f t="shared" si="104"/>
        <v>0</v>
      </c>
      <c r="P149" s="490" t="e">
        <f t="shared" si="107"/>
        <v>#DIV/0!</v>
      </c>
      <c r="Q149" s="561"/>
      <c r="R149" s="489">
        <v>0</v>
      </c>
      <c r="S149" s="489">
        <v>0</v>
      </c>
      <c r="T149" s="489">
        <v>0</v>
      </c>
      <c r="U149" s="489">
        <v>0</v>
      </c>
      <c r="V149" s="489">
        <v>0</v>
      </c>
      <c r="W149" s="489">
        <v>0</v>
      </c>
      <c r="X149" s="489">
        <v>0</v>
      </c>
      <c r="Y149" s="489">
        <v>0</v>
      </c>
      <c r="Z149" s="489">
        <v>0</v>
      </c>
      <c r="AA149" s="489">
        <v>0</v>
      </c>
      <c r="AB149" s="489">
        <v>0</v>
      </c>
      <c r="AC149" s="489">
        <v>0</v>
      </c>
      <c r="AD149" s="561"/>
      <c r="AE149" s="489">
        <v>0</v>
      </c>
      <c r="AF149" s="489">
        <v>0</v>
      </c>
      <c r="AG149" s="489">
        <v>0</v>
      </c>
      <c r="AH149" s="489">
        <v>0</v>
      </c>
      <c r="AI149" s="489">
        <v>0</v>
      </c>
      <c r="AJ149" s="489">
        <v>0</v>
      </c>
      <c r="AK149" s="489">
        <v>0</v>
      </c>
      <c r="AL149" s="489">
        <v>0</v>
      </c>
      <c r="AM149" s="489">
        <v>0</v>
      </c>
      <c r="AN149" s="489">
        <v>0</v>
      </c>
      <c r="AO149" s="489">
        <v>0</v>
      </c>
      <c r="AP149" s="489">
        <v>0</v>
      </c>
      <c r="AQ149" s="561"/>
      <c r="AR149" s="489">
        <v>0</v>
      </c>
      <c r="AS149" s="489">
        <v>0</v>
      </c>
      <c r="AT149" s="489">
        <v>0</v>
      </c>
      <c r="AU149" s="489">
        <v>0</v>
      </c>
      <c r="AV149" s="489">
        <v>0</v>
      </c>
      <c r="AW149" s="489">
        <v>0</v>
      </c>
      <c r="AX149" s="489">
        <v>0</v>
      </c>
      <c r="AY149" s="489">
        <v>0</v>
      </c>
      <c r="AZ149" s="489">
        <v>0</v>
      </c>
      <c r="BA149" s="489">
        <v>0</v>
      </c>
      <c r="BB149" s="489">
        <v>0</v>
      </c>
      <c r="BC149" s="489">
        <v>0</v>
      </c>
      <c r="BD149" s="561"/>
      <c r="BE149" s="561"/>
      <c r="BF149" s="489">
        <f t="shared" si="108"/>
        <v>0</v>
      </c>
      <c r="BG149" s="489">
        <f t="shared" si="108"/>
        <v>0</v>
      </c>
      <c r="BH149" s="489">
        <f t="shared" si="108"/>
        <v>0</v>
      </c>
      <c r="BI149" s="489">
        <f t="shared" si="108"/>
        <v>0</v>
      </c>
      <c r="BJ149" s="489">
        <f t="shared" si="108"/>
        <v>0</v>
      </c>
      <c r="BK149" s="489">
        <f t="shared" si="108"/>
        <v>0</v>
      </c>
      <c r="BL149" s="489">
        <f t="shared" si="108"/>
        <v>0</v>
      </c>
      <c r="BM149" s="489">
        <f t="shared" si="108"/>
        <v>0</v>
      </c>
      <c r="BN149" s="489">
        <f t="shared" si="108"/>
        <v>0</v>
      </c>
      <c r="BO149" s="489">
        <f t="shared" si="108"/>
        <v>0</v>
      </c>
      <c r="BP149" s="489">
        <f t="shared" si="108"/>
        <v>0</v>
      </c>
      <c r="BQ149" s="489">
        <f t="shared" si="108"/>
        <v>0</v>
      </c>
    </row>
    <row r="150" spans="1:69">
      <c r="A150" t="s">
        <v>740</v>
      </c>
      <c r="B150" s="484"/>
      <c r="C150" s="485" t="s">
        <v>822</v>
      </c>
      <c r="D150" s="486"/>
      <c r="E150" s="487" t="s">
        <v>755</v>
      </c>
      <c r="F150" s="488">
        <v>5334</v>
      </c>
      <c r="G150" s="486" t="s">
        <v>327</v>
      </c>
      <c r="H150" s="489">
        <f t="shared" si="102"/>
        <v>0</v>
      </c>
      <c r="I150" s="490" t="e">
        <f t="shared" si="103"/>
        <v>#DIV/0!</v>
      </c>
      <c r="K150" s="489">
        <f t="shared" si="104"/>
        <v>0</v>
      </c>
      <c r="L150" s="490" t="e">
        <f t="shared" si="105"/>
        <v>#DIV/0!</v>
      </c>
      <c r="M150" s="489">
        <f t="shared" si="104"/>
        <v>0</v>
      </c>
      <c r="N150" s="490" t="e">
        <f t="shared" si="106"/>
        <v>#DIV/0!</v>
      </c>
      <c r="O150" s="489">
        <f t="shared" si="104"/>
        <v>0</v>
      </c>
      <c r="P150" s="490" t="e">
        <f t="shared" si="107"/>
        <v>#DIV/0!</v>
      </c>
      <c r="Q150" s="561"/>
      <c r="R150" s="489">
        <v>0</v>
      </c>
      <c r="S150" s="489">
        <v>0</v>
      </c>
      <c r="T150" s="489">
        <v>0</v>
      </c>
      <c r="U150" s="489">
        <v>0</v>
      </c>
      <c r="V150" s="489">
        <v>0</v>
      </c>
      <c r="W150" s="489">
        <v>0</v>
      </c>
      <c r="X150" s="489">
        <v>0</v>
      </c>
      <c r="Y150" s="489">
        <v>0</v>
      </c>
      <c r="Z150" s="489">
        <v>0</v>
      </c>
      <c r="AA150" s="489">
        <v>0</v>
      </c>
      <c r="AB150" s="489">
        <v>0</v>
      </c>
      <c r="AC150" s="489">
        <v>0</v>
      </c>
      <c r="AD150" s="561"/>
      <c r="AE150" s="489">
        <v>0</v>
      </c>
      <c r="AF150" s="489">
        <v>0</v>
      </c>
      <c r="AG150" s="489">
        <v>0</v>
      </c>
      <c r="AH150" s="489">
        <v>0</v>
      </c>
      <c r="AI150" s="489">
        <v>0</v>
      </c>
      <c r="AJ150" s="489">
        <v>0</v>
      </c>
      <c r="AK150" s="489">
        <v>0</v>
      </c>
      <c r="AL150" s="489">
        <v>0</v>
      </c>
      <c r="AM150" s="489">
        <v>0</v>
      </c>
      <c r="AN150" s="489">
        <v>0</v>
      </c>
      <c r="AO150" s="489">
        <v>0</v>
      </c>
      <c r="AP150" s="489">
        <v>0</v>
      </c>
      <c r="AQ150" s="561"/>
      <c r="AR150" s="489">
        <v>0</v>
      </c>
      <c r="AS150" s="489">
        <v>0</v>
      </c>
      <c r="AT150" s="489">
        <v>0</v>
      </c>
      <c r="AU150" s="489">
        <v>0</v>
      </c>
      <c r="AV150" s="489">
        <v>0</v>
      </c>
      <c r="AW150" s="489">
        <v>0</v>
      </c>
      <c r="AX150" s="489">
        <v>0</v>
      </c>
      <c r="AY150" s="489">
        <v>0</v>
      </c>
      <c r="AZ150" s="489">
        <v>0</v>
      </c>
      <c r="BA150" s="489">
        <v>0</v>
      </c>
      <c r="BB150" s="489">
        <v>0</v>
      </c>
      <c r="BC150" s="489">
        <v>0</v>
      </c>
      <c r="BD150" s="561"/>
      <c r="BE150" s="561"/>
      <c r="BF150" s="489">
        <f t="shared" si="108"/>
        <v>0</v>
      </c>
      <c r="BG150" s="489">
        <f t="shared" si="108"/>
        <v>0</v>
      </c>
      <c r="BH150" s="489">
        <f t="shared" si="108"/>
        <v>0</v>
      </c>
      <c r="BI150" s="489">
        <f t="shared" si="108"/>
        <v>0</v>
      </c>
      <c r="BJ150" s="489">
        <f t="shared" si="108"/>
        <v>0</v>
      </c>
      <c r="BK150" s="489">
        <f t="shared" si="108"/>
        <v>0</v>
      </c>
      <c r="BL150" s="489">
        <f t="shared" si="108"/>
        <v>0</v>
      </c>
      <c r="BM150" s="489">
        <f t="shared" si="108"/>
        <v>0</v>
      </c>
      <c r="BN150" s="489">
        <f t="shared" si="108"/>
        <v>0</v>
      </c>
      <c r="BO150" s="489">
        <f t="shared" si="108"/>
        <v>0</v>
      </c>
      <c r="BP150" s="489">
        <f t="shared" si="108"/>
        <v>0</v>
      </c>
      <c r="BQ150" s="489">
        <f t="shared" si="108"/>
        <v>0</v>
      </c>
    </row>
    <row r="151" spans="1:69">
      <c r="A151" t="s">
        <v>740</v>
      </c>
      <c r="B151" s="484"/>
      <c r="C151" s="485" t="s">
        <v>822</v>
      </c>
      <c r="D151" s="486"/>
      <c r="E151" s="487" t="s">
        <v>755</v>
      </c>
      <c r="F151" s="488">
        <v>5330</v>
      </c>
      <c r="G151" s="486" t="s">
        <v>598</v>
      </c>
      <c r="H151" s="489">
        <f t="shared" si="102"/>
        <v>0</v>
      </c>
      <c r="I151" s="490" t="e">
        <f t="shared" si="103"/>
        <v>#DIV/0!</v>
      </c>
      <c r="K151" s="489">
        <f t="shared" si="104"/>
        <v>0</v>
      </c>
      <c r="L151" s="490" t="e">
        <f t="shared" si="105"/>
        <v>#DIV/0!</v>
      </c>
      <c r="M151" s="489">
        <f t="shared" si="104"/>
        <v>0</v>
      </c>
      <c r="N151" s="490" t="e">
        <f t="shared" si="106"/>
        <v>#DIV/0!</v>
      </c>
      <c r="O151" s="489">
        <f t="shared" si="104"/>
        <v>0</v>
      </c>
      <c r="P151" s="490" t="e">
        <f t="shared" si="107"/>
        <v>#DIV/0!</v>
      </c>
      <c r="Q151" s="561"/>
      <c r="R151" s="489">
        <v>0</v>
      </c>
      <c r="S151" s="489">
        <v>0</v>
      </c>
      <c r="T151" s="489">
        <v>0</v>
      </c>
      <c r="U151" s="489">
        <v>0</v>
      </c>
      <c r="V151" s="489">
        <v>0</v>
      </c>
      <c r="W151" s="489">
        <v>0</v>
      </c>
      <c r="X151" s="489">
        <v>0</v>
      </c>
      <c r="Y151" s="489">
        <v>0</v>
      </c>
      <c r="Z151" s="489">
        <v>0</v>
      </c>
      <c r="AA151" s="489">
        <v>0</v>
      </c>
      <c r="AB151" s="489">
        <v>0</v>
      </c>
      <c r="AC151" s="489">
        <v>0</v>
      </c>
      <c r="AD151" s="561"/>
      <c r="AE151" s="489">
        <v>0</v>
      </c>
      <c r="AF151" s="489">
        <v>0</v>
      </c>
      <c r="AG151" s="489">
        <v>0</v>
      </c>
      <c r="AH151" s="489">
        <v>0</v>
      </c>
      <c r="AI151" s="489">
        <v>0</v>
      </c>
      <c r="AJ151" s="489">
        <v>0</v>
      </c>
      <c r="AK151" s="489">
        <v>0</v>
      </c>
      <c r="AL151" s="489">
        <v>0</v>
      </c>
      <c r="AM151" s="489">
        <v>0</v>
      </c>
      <c r="AN151" s="489">
        <v>0</v>
      </c>
      <c r="AO151" s="489">
        <v>0</v>
      </c>
      <c r="AP151" s="489">
        <v>0</v>
      </c>
      <c r="AQ151" s="561"/>
      <c r="AR151" s="489">
        <v>0</v>
      </c>
      <c r="AS151" s="489">
        <v>0</v>
      </c>
      <c r="AT151" s="489">
        <v>0</v>
      </c>
      <c r="AU151" s="489">
        <v>0</v>
      </c>
      <c r="AV151" s="489">
        <v>0</v>
      </c>
      <c r="AW151" s="489">
        <v>0</v>
      </c>
      <c r="AX151" s="489">
        <v>0</v>
      </c>
      <c r="AY151" s="489">
        <v>0</v>
      </c>
      <c r="AZ151" s="489">
        <v>0</v>
      </c>
      <c r="BA151" s="489">
        <v>0</v>
      </c>
      <c r="BB151" s="489">
        <v>0</v>
      </c>
      <c r="BC151" s="489">
        <v>0</v>
      </c>
      <c r="BD151" s="561"/>
      <c r="BE151" s="561"/>
      <c r="BF151" s="489">
        <f t="shared" si="108"/>
        <v>0</v>
      </c>
      <c r="BG151" s="489">
        <f t="shared" si="108"/>
        <v>0</v>
      </c>
      <c r="BH151" s="489">
        <f t="shared" si="108"/>
        <v>0</v>
      </c>
      <c r="BI151" s="489">
        <f t="shared" si="108"/>
        <v>0</v>
      </c>
      <c r="BJ151" s="489">
        <f t="shared" si="108"/>
        <v>0</v>
      </c>
      <c r="BK151" s="489">
        <f t="shared" si="108"/>
        <v>0</v>
      </c>
      <c r="BL151" s="489">
        <f t="shared" si="108"/>
        <v>0</v>
      </c>
      <c r="BM151" s="489">
        <f t="shared" si="108"/>
        <v>0</v>
      </c>
      <c r="BN151" s="489">
        <f t="shared" si="108"/>
        <v>0</v>
      </c>
      <c r="BO151" s="489">
        <f t="shared" si="108"/>
        <v>0</v>
      </c>
      <c r="BP151" s="489">
        <f t="shared" si="108"/>
        <v>0</v>
      </c>
      <c r="BQ151" s="489">
        <f t="shared" si="108"/>
        <v>0</v>
      </c>
    </row>
    <row r="152" spans="1:69">
      <c r="A152" t="s">
        <v>740</v>
      </c>
      <c r="B152" s="484"/>
      <c r="C152" s="485" t="s">
        <v>822</v>
      </c>
      <c r="D152" s="486"/>
      <c r="E152" s="487" t="s">
        <v>335</v>
      </c>
      <c r="F152" s="488">
        <v>6218</v>
      </c>
      <c r="G152" s="486" t="s">
        <v>578</v>
      </c>
      <c r="H152" s="489">
        <f t="shared" si="102"/>
        <v>0</v>
      </c>
      <c r="I152" s="490" t="e">
        <f t="shared" si="103"/>
        <v>#DIV/0!</v>
      </c>
      <c r="K152" s="489">
        <f t="shared" si="104"/>
        <v>0</v>
      </c>
      <c r="L152" s="490" t="e">
        <f t="shared" si="105"/>
        <v>#DIV/0!</v>
      </c>
      <c r="M152" s="489">
        <f t="shared" si="104"/>
        <v>0</v>
      </c>
      <c r="N152" s="490" t="e">
        <f t="shared" si="106"/>
        <v>#DIV/0!</v>
      </c>
      <c r="O152" s="489">
        <f t="shared" si="104"/>
        <v>0</v>
      </c>
      <c r="P152" s="490" t="e">
        <f t="shared" si="107"/>
        <v>#DIV/0!</v>
      </c>
      <c r="Q152" s="561"/>
      <c r="R152" s="489">
        <v>0</v>
      </c>
      <c r="S152" s="489">
        <v>0</v>
      </c>
      <c r="T152" s="489">
        <v>0</v>
      </c>
      <c r="U152" s="489">
        <v>0</v>
      </c>
      <c r="V152" s="489">
        <v>0</v>
      </c>
      <c r="W152" s="489">
        <v>0</v>
      </c>
      <c r="X152" s="489">
        <v>0</v>
      </c>
      <c r="Y152" s="489">
        <v>0</v>
      </c>
      <c r="Z152" s="489">
        <v>0</v>
      </c>
      <c r="AA152" s="489">
        <v>0</v>
      </c>
      <c r="AB152" s="489">
        <v>0</v>
      </c>
      <c r="AC152" s="489">
        <v>0</v>
      </c>
      <c r="AD152" s="561"/>
      <c r="AE152" s="489">
        <v>0</v>
      </c>
      <c r="AF152" s="489">
        <v>0</v>
      </c>
      <c r="AG152" s="489">
        <v>0</v>
      </c>
      <c r="AH152" s="489">
        <v>0</v>
      </c>
      <c r="AI152" s="489">
        <v>0</v>
      </c>
      <c r="AJ152" s="489">
        <v>0</v>
      </c>
      <c r="AK152" s="489">
        <v>0</v>
      </c>
      <c r="AL152" s="489">
        <v>0</v>
      </c>
      <c r="AM152" s="489">
        <v>0</v>
      </c>
      <c r="AN152" s="489">
        <v>0</v>
      </c>
      <c r="AO152" s="489">
        <v>0</v>
      </c>
      <c r="AP152" s="489">
        <v>0</v>
      </c>
      <c r="AQ152" s="561"/>
      <c r="AR152" s="489">
        <v>0</v>
      </c>
      <c r="AS152" s="489">
        <v>0</v>
      </c>
      <c r="AT152" s="489">
        <v>0</v>
      </c>
      <c r="AU152" s="489">
        <v>0</v>
      </c>
      <c r="AV152" s="489">
        <v>0</v>
      </c>
      <c r="AW152" s="489">
        <v>0</v>
      </c>
      <c r="AX152" s="489">
        <v>0</v>
      </c>
      <c r="AY152" s="489">
        <v>0</v>
      </c>
      <c r="AZ152" s="489">
        <v>0</v>
      </c>
      <c r="BA152" s="489">
        <v>0</v>
      </c>
      <c r="BB152" s="489">
        <v>0</v>
      </c>
      <c r="BC152" s="489">
        <v>0</v>
      </c>
      <c r="BD152" s="561"/>
      <c r="BE152" s="561"/>
      <c r="BF152" s="489">
        <f t="shared" si="108"/>
        <v>0</v>
      </c>
      <c r="BG152" s="489">
        <f t="shared" si="108"/>
        <v>0</v>
      </c>
      <c r="BH152" s="489">
        <f t="shared" si="108"/>
        <v>0</v>
      </c>
      <c r="BI152" s="489">
        <f t="shared" si="108"/>
        <v>0</v>
      </c>
      <c r="BJ152" s="489">
        <f t="shared" si="108"/>
        <v>0</v>
      </c>
      <c r="BK152" s="489">
        <f t="shared" si="108"/>
        <v>0</v>
      </c>
      <c r="BL152" s="489">
        <f t="shared" si="108"/>
        <v>0</v>
      </c>
      <c r="BM152" s="489">
        <f t="shared" si="108"/>
        <v>0</v>
      </c>
      <c r="BN152" s="489">
        <f t="shared" si="108"/>
        <v>0</v>
      </c>
      <c r="BO152" s="489">
        <f t="shared" si="108"/>
        <v>0</v>
      </c>
      <c r="BP152" s="489">
        <f t="shared" si="108"/>
        <v>0</v>
      </c>
      <c r="BQ152" s="489">
        <f t="shared" si="108"/>
        <v>0</v>
      </c>
    </row>
    <row r="153" spans="1:69">
      <c r="A153" t="s">
        <v>740</v>
      </c>
      <c r="B153" s="484"/>
      <c r="C153" s="485" t="s">
        <v>822</v>
      </c>
      <c r="D153" s="486"/>
      <c r="E153" s="487" t="s">
        <v>335</v>
      </c>
      <c r="F153" s="488">
        <v>6219</v>
      </c>
      <c r="G153" s="486" t="s">
        <v>579</v>
      </c>
      <c r="H153" s="489">
        <f t="shared" si="102"/>
        <v>0</v>
      </c>
      <c r="I153" s="490" t="e">
        <f t="shared" si="103"/>
        <v>#DIV/0!</v>
      </c>
      <c r="K153" s="489">
        <f t="shared" si="104"/>
        <v>0</v>
      </c>
      <c r="L153" s="490" t="e">
        <f t="shared" si="105"/>
        <v>#DIV/0!</v>
      </c>
      <c r="M153" s="489">
        <f t="shared" si="104"/>
        <v>0</v>
      </c>
      <c r="N153" s="490" t="e">
        <f t="shared" si="106"/>
        <v>#DIV/0!</v>
      </c>
      <c r="O153" s="489">
        <f t="shared" si="104"/>
        <v>0</v>
      </c>
      <c r="P153" s="490" t="e">
        <f t="shared" si="107"/>
        <v>#DIV/0!</v>
      </c>
      <c r="Q153" s="561"/>
      <c r="R153" s="489">
        <v>0</v>
      </c>
      <c r="S153" s="489">
        <v>0</v>
      </c>
      <c r="T153" s="489">
        <v>0</v>
      </c>
      <c r="U153" s="489">
        <v>0</v>
      </c>
      <c r="V153" s="489">
        <v>0</v>
      </c>
      <c r="W153" s="489">
        <v>0</v>
      </c>
      <c r="X153" s="489">
        <v>0</v>
      </c>
      <c r="Y153" s="489">
        <v>0</v>
      </c>
      <c r="Z153" s="489">
        <v>0</v>
      </c>
      <c r="AA153" s="489">
        <v>0</v>
      </c>
      <c r="AB153" s="489">
        <v>0</v>
      </c>
      <c r="AC153" s="489">
        <v>0</v>
      </c>
      <c r="AD153" s="561"/>
      <c r="AE153" s="489">
        <v>0</v>
      </c>
      <c r="AF153" s="489">
        <v>0</v>
      </c>
      <c r="AG153" s="489">
        <v>0</v>
      </c>
      <c r="AH153" s="489">
        <v>0</v>
      </c>
      <c r="AI153" s="489">
        <v>0</v>
      </c>
      <c r="AJ153" s="489">
        <v>0</v>
      </c>
      <c r="AK153" s="489">
        <v>0</v>
      </c>
      <c r="AL153" s="489">
        <v>0</v>
      </c>
      <c r="AM153" s="489">
        <v>0</v>
      </c>
      <c r="AN153" s="489">
        <v>0</v>
      </c>
      <c r="AO153" s="489">
        <v>0</v>
      </c>
      <c r="AP153" s="489">
        <v>0</v>
      </c>
      <c r="AQ153" s="561"/>
      <c r="AR153" s="489">
        <v>0</v>
      </c>
      <c r="AS153" s="489">
        <v>0</v>
      </c>
      <c r="AT153" s="489">
        <v>0</v>
      </c>
      <c r="AU153" s="489">
        <v>0</v>
      </c>
      <c r="AV153" s="489">
        <v>0</v>
      </c>
      <c r="AW153" s="489">
        <v>0</v>
      </c>
      <c r="AX153" s="489">
        <v>0</v>
      </c>
      <c r="AY153" s="489">
        <v>0</v>
      </c>
      <c r="AZ153" s="489">
        <v>0</v>
      </c>
      <c r="BA153" s="489">
        <v>0</v>
      </c>
      <c r="BB153" s="489">
        <v>0</v>
      </c>
      <c r="BC153" s="489">
        <v>0</v>
      </c>
      <c r="BD153" s="561"/>
      <c r="BE153" s="561"/>
      <c r="BF153" s="489">
        <f t="shared" si="108"/>
        <v>0</v>
      </c>
      <c r="BG153" s="489">
        <f t="shared" si="108"/>
        <v>0</v>
      </c>
      <c r="BH153" s="489">
        <f t="shared" si="108"/>
        <v>0</v>
      </c>
      <c r="BI153" s="489">
        <f t="shared" si="108"/>
        <v>0</v>
      </c>
      <c r="BJ153" s="489">
        <f t="shared" si="108"/>
        <v>0</v>
      </c>
      <c r="BK153" s="489">
        <f t="shared" si="108"/>
        <v>0</v>
      </c>
      <c r="BL153" s="489">
        <f t="shared" si="108"/>
        <v>0</v>
      </c>
      <c r="BM153" s="489">
        <f t="shared" si="108"/>
        <v>0</v>
      </c>
      <c r="BN153" s="489">
        <f t="shared" si="108"/>
        <v>0</v>
      </c>
      <c r="BO153" s="489">
        <f t="shared" si="108"/>
        <v>0</v>
      </c>
      <c r="BP153" s="489">
        <f t="shared" si="108"/>
        <v>0</v>
      </c>
      <c r="BQ153" s="489">
        <f t="shared" si="108"/>
        <v>0</v>
      </c>
    </row>
    <row r="154" spans="1:69">
      <c r="A154" t="s">
        <v>740</v>
      </c>
      <c r="B154" s="484"/>
      <c r="C154" s="485" t="s">
        <v>822</v>
      </c>
      <c r="D154" s="486"/>
      <c r="E154" s="487" t="s">
        <v>335</v>
      </c>
      <c r="F154" s="488">
        <v>6220</v>
      </c>
      <c r="G154" s="486" t="s">
        <v>604</v>
      </c>
      <c r="H154" s="489">
        <f t="shared" si="102"/>
        <v>0</v>
      </c>
      <c r="I154" s="490" t="e">
        <f t="shared" si="103"/>
        <v>#DIV/0!</v>
      </c>
      <c r="K154" s="489">
        <f t="shared" si="104"/>
        <v>0</v>
      </c>
      <c r="L154" s="490" t="e">
        <f t="shared" si="105"/>
        <v>#DIV/0!</v>
      </c>
      <c r="M154" s="489">
        <f t="shared" si="104"/>
        <v>0</v>
      </c>
      <c r="N154" s="490" t="e">
        <f t="shared" si="106"/>
        <v>#DIV/0!</v>
      </c>
      <c r="O154" s="489">
        <f t="shared" si="104"/>
        <v>0</v>
      </c>
      <c r="P154" s="490" t="e">
        <f t="shared" si="107"/>
        <v>#DIV/0!</v>
      </c>
      <c r="Q154" s="561"/>
      <c r="R154" s="489">
        <v>0</v>
      </c>
      <c r="S154" s="489">
        <v>0</v>
      </c>
      <c r="T154" s="489">
        <v>0</v>
      </c>
      <c r="U154" s="489">
        <v>0</v>
      </c>
      <c r="V154" s="489">
        <v>0</v>
      </c>
      <c r="W154" s="489">
        <v>0</v>
      </c>
      <c r="X154" s="489">
        <v>0</v>
      </c>
      <c r="Y154" s="489">
        <v>0</v>
      </c>
      <c r="Z154" s="489">
        <v>0</v>
      </c>
      <c r="AA154" s="489">
        <v>0</v>
      </c>
      <c r="AB154" s="489">
        <v>0</v>
      </c>
      <c r="AC154" s="489">
        <v>0</v>
      </c>
      <c r="AD154" s="561"/>
      <c r="AE154" s="489">
        <v>0</v>
      </c>
      <c r="AF154" s="489">
        <v>0</v>
      </c>
      <c r="AG154" s="489">
        <v>0</v>
      </c>
      <c r="AH154" s="489">
        <v>0</v>
      </c>
      <c r="AI154" s="489">
        <v>0</v>
      </c>
      <c r="AJ154" s="489">
        <v>0</v>
      </c>
      <c r="AK154" s="489">
        <v>0</v>
      </c>
      <c r="AL154" s="489">
        <v>0</v>
      </c>
      <c r="AM154" s="489">
        <v>0</v>
      </c>
      <c r="AN154" s="489">
        <v>0</v>
      </c>
      <c r="AO154" s="489">
        <v>0</v>
      </c>
      <c r="AP154" s="489">
        <v>0</v>
      </c>
      <c r="AQ154" s="561"/>
      <c r="AR154" s="489">
        <v>0</v>
      </c>
      <c r="AS154" s="489">
        <v>0</v>
      </c>
      <c r="AT154" s="489">
        <v>0</v>
      </c>
      <c r="AU154" s="489">
        <v>0</v>
      </c>
      <c r="AV154" s="489">
        <v>0</v>
      </c>
      <c r="AW154" s="489">
        <v>0</v>
      </c>
      <c r="AX154" s="489">
        <v>0</v>
      </c>
      <c r="AY154" s="489">
        <v>0</v>
      </c>
      <c r="AZ154" s="489">
        <v>0</v>
      </c>
      <c r="BA154" s="489">
        <v>0</v>
      </c>
      <c r="BB154" s="489">
        <v>0</v>
      </c>
      <c r="BC154" s="489">
        <v>0</v>
      </c>
      <c r="BD154" s="561"/>
      <c r="BE154" s="561"/>
      <c r="BF154" s="489">
        <f t="shared" si="108"/>
        <v>0</v>
      </c>
      <c r="BG154" s="489">
        <f t="shared" si="108"/>
        <v>0</v>
      </c>
      <c r="BH154" s="489">
        <f t="shared" si="108"/>
        <v>0</v>
      </c>
      <c r="BI154" s="489">
        <f t="shared" si="108"/>
        <v>0</v>
      </c>
      <c r="BJ154" s="489">
        <f t="shared" si="108"/>
        <v>0</v>
      </c>
      <c r="BK154" s="489">
        <f t="shared" si="108"/>
        <v>0</v>
      </c>
      <c r="BL154" s="489">
        <f t="shared" si="108"/>
        <v>0</v>
      </c>
      <c r="BM154" s="489">
        <f t="shared" si="108"/>
        <v>0</v>
      </c>
      <c r="BN154" s="489">
        <f t="shared" si="108"/>
        <v>0</v>
      </c>
      <c r="BO154" s="489">
        <f t="shared" si="108"/>
        <v>0</v>
      </c>
      <c r="BP154" s="489">
        <f t="shared" si="108"/>
        <v>0</v>
      </c>
      <c r="BQ154" s="489">
        <f t="shared" si="108"/>
        <v>0</v>
      </c>
    </row>
    <row r="155" spans="1:69">
      <c r="A155" t="s">
        <v>740</v>
      </c>
      <c r="B155" s="484"/>
      <c r="C155" s="485" t="s">
        <v>822</v>
      </c>
      <c r="D155" s="486"/>
      <c r="E155" s="487" t="s">
        <v>335</v>
      </c>
      <c r="F155" s="488">
        <v>6321</v>
      </c>
      <c r="G155" s="486" t="s">
        <v>585</v>
      </c>
      <c r="H155" s="489">
        <f t="shared" si="102"/>
        <v>0</v>
      </c>
      <c r="I155" s="490" t="e">
        <f t="shared" si="103"/>
        <v>#DIV/0!</v>
      </c>
      <c r="K155" s="489">
        <f t="shared" si="104"/>
        <v>0</v>
      </c>
      <c r="L155" s="490" t="e">
        <f t="shared" si="105"/>
        <v>#DIV/0!</v>
      </c>
      <c r="M155" s="489">
        <f t="shared" si="104"/>
        <v>0</v>
      </c>
      <c r="N155" s="490" t="e">
        <f t="shared" si="106"/>
        <v>#DIV/0!</v>
      </c>
      <c r="O155" s="489">
        <f t="shared" si="104"/>
        <v>0</v>
      </c>
      <c r="P155" s="490" t="e">
        <f t="shared" si="107"/>
        <v>#DIV/0!</v>
      </c>
      <c r="Q155" s="561"/>
      <c r="R155" s="489">
        <v>0</v>
      </c>
      <c r="S155" s="489">
        <v>0</v>
      </c>
      <c r="T155" s="489">
        <v>0</v>
      </c>
      <c r="U155" s="489">
        <v>0</v>
      </c>
      <c r="V155" s="489">
        <v>0</v>
      </c>
      <c r="W155" s="489">
        <v>0</v>
      </c>
      <c r="X155" s="489">
        <v>0</v>
      </c>
      <c r="Y155" s="489">
        <v>0</v>
      </c>
      <c r="Z155" s="489">
        <v>0</v>
      </c>
      <c r="AA155" s="489">
        <v>0</v>
      </c>
      <c r="AB155" s="489">
        <v>0</v>
      </c>
      <c r="AC155" s="489">
        <v>0</v>
      </c>
      <c r="AD155" s="561"/>
      <c r="AE155" s="489">
        <v>0</v>
      </c>
      <c r="AF155" s="489">
        <v>0</v>
      </c>
      <c r="AG155" s="489">
        <v>0</v>
      </c>
      <c r="AH155" s="489">
        <v>0</v>
      </c>
      <c r="AI155" s="489">
        <v>0</v>
      </c>
      <c r="AJ155" s="489">
        <v>0</v>
      </c>
      <c r="AK155" s="489">
        <v>0</v>
      </c>
      <c r="AL155" s="489">
        <v>0</v>
      </c>
      <c r="AM155" s="489">
        <v>0</v>
      </c>
      <c r="AN155" s="489">
        <v>0</v>
      </c>
      <c r="AO155" s="489">
        <v>0</v>
      </c>
      <c r="AP155" s="489">
        <v>0</v>
      </c>
      <c r="AQ155" s="561"/>
      <c r="AR155" s="489">
        <v>0</v>
      </c>
      <c r="AS155" s="489">
        <v>0</v>
      </c>
      <c r="AT155" s="489">
        <v>0</v>
      </c>
      <c r="AU155" s="489">
        <v>0</v>
      </c>
      <c r="AV155" s="489">
        <v>0</v>
      </c>
      <c r="AW155" s="489">
        <v>0</v>
      </c>
      <c r="AX155" s="489">
        <v>0</v>
      </c>
      <c r="AY155" s="489">
        <v>0</v>
      </c>
      <c r="AZ155" s="489">
        <v>0</v>
      </c>
      <c r="BA155" s="489">
        <v>0</v>
      </c>
      <c r="BB155" s="489">
        <v>0</v>
      </c>
      <c r="BC155" s="489">
        <v>0</v>
      </c>
      <c r="BD155" s="561"/>
      <c r="BE155" s="561"/>
      <c r="BF155" s="489">
        <f t="shared" ref="BF155:BQ171" si="112">SUMIFS($R155:$BC155,$R$3:$BC$3,BF$3)</f>
        <v>0</v>
      </c>
      <c r="BG155" s="489">
        <f t="shared" si="112"/>
        <v>0</v>
      </c>
      <c r="BH155" s="489">
        <f t="shared" si="112"/>
        <v>0</v>
      </c>
      <c r="BI155" s="489">
        <f t="shared" si="112"/>
        <v>0</v>
      </c>
      <c r="BJ155" s="489">
        <f t="shared" si="112"/>
        <v>0</v>
      </c>
      <c r="BK155" s="489">
        <f t="shared" si="112"/>
        <v>0</v>
      </c>
      <c r="BL155" s="489">
        <f t="shared" si="112"/>
        <v>0</v>
      </c>
      <c r="BM155" s="489">
        <f t="shared" si="112"/>
        <v>0</v>
      </c>
      <c r="BN155" s="489">
        <f t="shared" si="112"/>
        <v>0</v>
      </c>
      <c r="BO155" s="489">
        <f t="shared" si="112"/>
        <v>0</v>
      </c>
      <c r="BP155" s="489">
        <f t="shared" si="112"/>
        <v>0</v>
      </c>
      <c r="BQ155" s="489">
        <f t="shared" si="112"/>
        <v>0</v>
      </c>
    </row>
    <row r="156" spans="1:69">
      <c r="A156" t="s">
        <v>740</v>
      </c>
      <c r="B156" s="484"/>
      <c r="C156" s="485" t="s">
        <v>822</v>
      </c>
      <c r="D156" s="486"/>
      <c r="E156" s="487" t="s">
        <v>335</v>
      </c>
      <c r="F156" s="488">
        <v>6324</v>
      </c>
      <c r="G156" s="486" t="s">
        <v>587</v>
      </c>
      <c r="H156" s="489">
        <f t="shared" si="102"/>
        <v>0</v>
      </c>
      <c r="I156" s="490" t="e">
        <f t="shared" si="103"/>
        <v>#DIV/0!</v>
      </c>
      <c r="K156" s="489">
        <f t="shared" si="104"/>
        <v>0</v>
      </c>
      <c r="L156" s="490" t="e">
        <f t="shared" si="105"/>
        <v>#DIV/0!</v>
      </c>
      <c r="M156" s="489">
        <f t="shared" si="104"/>
        <v>0</v>
      </c>
      <c r="N156" s="490" t="e">
        <f t="shared" si="106"/>
        <v>#DIV/0!</v>
      </c>
      <c r="O156" s="489">
        <f t="shared" si="104"/>
        <v>0</v>
      </c>
      <c r="P156" s="490" t="e">
        <f t="shared" si="107"/>
        <v>#DIV/0!</v>
      </c>
      <c r="Q156" s="561"/>
      <c r="R156" s="489">
        <v>0</v>
      </c>
      <c r="S156" s="489">
        <v>0</v>
      </c>
      <c r="T156" s="489">
        <v>0</v>
      </c>
      <c r="U156" s="489">
        <v>0</v>
      </c>
      <c r="V156" s="489">
        <v>0</v>
      </c>
      <c r="W156" s="489">
        <v>0</v>
      </c>
      <c r="X156" s="489">
        <v>0</v>
      </c>
      <c r="Y156" s="489">
        <v>0</v>
      </c>
      <c r="Z156" s="489">
        <v>0</v>
      </c>
      <c r="AA156" s="489">
        <v>0</v>
      </c>
      <c r="AB156" s="489">
        <v>0</v>
      </c>
      <c r="AC156" s="489">
        <v>0</v>
      </c>
      <c r="AD156" s="561"/>
      <c r="AE156" s="489">
        <v>0</v>
      </c>
      <c r="AF156" s="489">
        <v>0</v>
      </c>
      <c r="AG156" s="489">
        <v>0</v>
      </c>
      <c r="AH156" s="489">
        <v>0</v>
      </c>
      <c r="AI156" s="489">
        <v>0</v>
      </c>
      <c r="AJ156" s="489">
        <v>0</v>
      </c>
      <c r="AK156" s="489">
        <v>0</v>
      </c>
      <c r="AL156" s="489">
        <v>0</v>
      </c>
      <c r="AM156" s="489">
        <v>0</v>
      </c>
      <c r="AN156" s="489">
        <v>0</v>
      </c>
      <c r="AO156" s="489">
        <v>0</v>
      </c>
      <c r="AP156" s="489">
        <v>0</v>
      </c>
      <c r="AQ156" s="561"/>
      <c r="AR156" s="489">
        <v>0</v>
      </c>
      <c r="AS156" s="489">
        <v>0</v>
      </c>
      <c r="AT156" s="489">
        <v>0</v>
      </c>
      <c r="AU156" s="489">
        <v>0</v>
      </c>
      <c r="AV156" s="489">
        <v>0</v>
      </c>
      <c r="AW156" s="489">
        <v>0</v>
      </c>
      <c r="AX156" s="489">
        <v>0</v>
      </c>
      <c r="AY156" s="489">
        <v>0</v>
      </c>
      <c r="AZ156" s="489">
        <v>0</v>
      </c>
      <c r="BA156" s="489">
        <v>0</v>
      </c>
      <c r="BB156" s="489">
        <v>0</v>
      </c>
      <c r="BC156" s="489">
        <v>0</v>
      </c>
      <c r="BD156" s="561"/>
      <c r="BE156" s="561"/>
      <c r="BF156" s="489">
        <f t="shared" si="112"/>
        <v>0</v>
      </c>
      <c r="BG156" s="489">
        <f t="shared" si="112"/>
        <v>0</v>
      </c>
      <c r="BH156" s="489">
        <f t="shared" si="112"/>
        <v>0</v>
      </c>
      <c r="BI156" s="489">
        <f t="shared" si="112"/>
        <v>0</v>
      </c>
      <c r="BJ156" s="489">
        <f t="shared" si="112"/>
        <v>0</v>
      </c>
      <c r="BK156" s="489">
        <f t="shared" si="112"/>
        <v>0</v>
      </c>
      <c r="BL156" s="489">
        <f t="shared" si="112"/>
        <v>0</v>
      </c>
      <c r="BM156" s="489">
        <f t="shared" si="112"/>
        <v>0</v>
      </c>
      <c r="BN156" s="489">
        <f t="shared" si="112"/>
        <v>0</v>
      </c>
      <c r="BO156" s="489">
        <f t="shared" si="112"/>
        <v>0</v>
      </c>
      <c r="BP156" s="489">
        <f t="shared" si="112"/>
        <v>0</v>
      </c>
      <c r="BQ156" s="489">
        <f t="shared" si="112"/>
        <v>0</v>
      </c>
    </row>
    <row r="157" spans="1:69">
      <c r="A157" t="s">
        <v>740</v>
      </c>
      <c r="B157" s="484"/>
      <c r="C157" s="485" t="s">
        <v>822</v>
      </c>
      <c r="D157" s="486"/>
      <c r="E157" s="487" t="s">
        <v>335</v>
      </c>
      <c r="F157" s="488">
        <v>6325</v>
      </c>
      <c r="G157" s="486" t="s">
        <v>610</v>
      </c>
      <c r="H157" s="489">
        <f t="shared" si="102"/>
        <v>0</v>
      </c>
      <c r="I157" s="490" t="e">
        <f t="shared" si="103"/>
        <v>#DIV/0!</v>
      </c>
      <c r="K157" s="489">
        <f t="shared" si="104"/>
        <v>0</v>
      </c>
      <c r="L157" s="490" t="e">
        <f t="shared" si="105"/>
        <v>#DIV/0!</v>
      </c>
      <c r="M157" s="489">
        <f t="shared" si="104"/>
        <v>0</v>
      </c>
      <c r="N157" s="490" t="e">
        <f t="shared" si="106"/>
        <v>#DIV/0!</v>
      </c>
      <c r="O157" s="489">
        <f t="shared" si="104"/>
        <v>0</v>
      </c>
      <c r="P157" s="490" t="e">
        <f t="shared" si="107"/>
        <v>#DIV/0!</v>
      </c>
      <c r="Q157" s="561"/>
      <c r="R157" s="489">
        <v>0</v>
      </c>
      <c r="S157" s="489">
        <v>0</v>
      </c>
      <c r="T157" s="489">
        <v>0</v>
      </c>
      <c r="U157" s="489">
        <v>0</v>
      </c>
      <c r="V157" s="489">
        <v>0</v>
      </c>
      <c r="W157" s="489">
        <v>0</v>
      </c>
      <c r="X157" s="489">
        <v>0</v>
      </c>
      <c r="Y157" s="489">
        <v>0</v>
      </c>
      <c r="Z157" s="489">
        <v>0</v>
      </c>
      <c r="AA157" s="489">
        <v>0</v>
      </c>
      <c r="AB157" s="489">
        <v>0</v>
      </c>
      <c r="AC157" s="489">
        <v>0</v>
      </c>
      <c r="AD157" s="561"/>
      <c r="AE157" s="489">
        <v>0</v>
      </c>
      <c r="AF157" s="489">
        <v>0</v>
      </c>
      <c r="AG157" s="489">
        <v>0</v>
      </c>
      <c r="AH157" s="489">
        <v>0</v>
      </c>
      <c r="AI157" s="489">
        <v>0</v>
      </c>
      <c r="AJ157" s="489">
        <v>0</v>
      </c>
      <c r="AK157" s="489">
        <v>0</v>
      </c>
      <c r="AL157" s="489">
        <v>0</v>
      </c>
      <c r="AM157" s="489">
        <v>0</v>
      </c>
      <c r="AN157" s="489">
        <v>0</v>
      </c>
      <c r="AO157" s="489">
        <v>0</v>
      </c>
      <c r="AP157" s="489">
        <v>0</v>
      </c>
      <c r="AQ157" s="561"/>
      <c r="AR157" s="489">
        <v>0</v>
      </c>
      <c r="AS157" s="489">
        <v>0</v>
      </c>
      <c r="AT157" s="489">
        <v>0</v>
      </c>
      <c r="AU157" s="489">
        <v>0</v>
      </c>
      <c r="AV157" s="489">
        <v>0</v>
      </c>
      <c r="AW157" s="489">
        <v>0</v>
      </c>
      <c r="AX157" s="489">
        <v>0</v>
      </c>
      <c r="AY157" s="489">
        <v>0</v>
      </c>
      <c r="AZ157" s="489">
        <v>0</v>
      </c>
      <c r="BA157" s="489">
        <v>0</v>
      </c>
      <c r="BB157" s="489">
        <v>0</v>
      </c>
      <c r="BC157" s="489">
        <v>0</v>
      </c>
      <c r="BD157" s="561"/>
      <c r="BE157" s="561"/>
      <c r="BF157" s="489">
        <f t="shared" si="112"/>
        <v>0</v>
      </c>
      <c r="BG157" s="489">
        <f t="shared" si="112"/>
        <v>0</v>
      </c>
      <c r="BH157" s="489">
        <f t="shared" si="112"/>
        <v>0</v>
      </c>
      <c r="BI157" s="489">
        <f t="shared" si="112"/>
        <v>0</v>
      </c>
      <c r="BJ157" s="489">
        <f t="shared" si="112"/>
        <v>0</v>
      </c>
      <c r="BK157" s="489">
        <f t="shared" si="112"/>
        <v>0</v>
      </c>
      <c r="BL157" s="489">
        <f t="shared" si="112"/>
        <v>0</v>
      </c>
      <c r="BM157" s="489">
        <f t="shared" si="112"/>
        <v>0</v>
      </c>
      <c r="BN157" s="489">
        <f t="shared" si="112"/>
        <v>0</v>
      </c>
      <c r="BO157" s="489">
        <f t="shared" si="112"/>
        <v>0</v>
      </c>
      <c r="BP157" s="489">
        <f t="shared" si="112"/>
        <v>0</v>
      </c>
      <c r="BQ157" s="489">
        <f t="shared" si="112"/>
        <v>0</v>
      </c>
    </row>
    <row r="158" spans="1:69">
      <c r="A158" t="s">
        <v>740</v>
      </c>
      <c r="B158" s="484"/>
      <c r="C158" s="485" t="s">
        <v>822</v>
      </c>
      <c r="D158" s="486"/>
      <c r="E158" s="487" t="s">
        <v>335</v>
      </c>
      <c r="F158" s="488">
        <v>6326</v>
      </c>
      <c r="G158" s="486" t="s">
        <v>594</v>
      </c>
      <c r="H158" s="489">
        <f t="shared" si="102"/>
        <v>0</v>
      </c>
      <c r="I158" s="490" t="e">
        <f t="shared" si="103"/>
        <v>#DIV/0!</v>
      </c>
      <c r="K158" s="489">
        <f t="shared" si="104"/>
        <v>0</v>
      </c>
      <c r="L158" s="490" t="e">
        <f t="shared" si="105"/>
        <v>#DIV/0!</v>
      </c>
      <c r="M158" s="489">
        <f t="shared" si="104"/>
        <v>0</v>
      </c>
      <c r="N158" s="490" t="e">
        <f t="shared" si="106"/>
        <v>#DIV/0!</v>
      </c>
      <c r="O158" s="489">
        <f t="shared" si="104"/>
        <v>0</v>
      </c>
      <c r="P158" s="490" t="e">
        <f t="shared" si="107"/>
        <v>#DIV/0!</v>
      </c>
      <c r="Q158" s="561"/>
      <c r="R158" s="489">
        <v>0</v>
      </c>
      <c r="S158" s="489">
        <v>0</v>
      </c>
      <c r="T158" s="489">
        <v>0</v>
      </c>
      <c r="U158" s="489">
        <v>0</v>
      </c>
      <c r="V158" s="489">
        <v>0</v>
      </c>
      <c r="W158" s="489">
        <v>0</v>
      </c>
      <c r="X158" s="489">
        <v>0</v>
      </c>
      <c r="Y158" s="489">
        <v>0</v>
      </c>
      <c r="Z158" s="489">
        <v>0</v>
      </c>
      <c r="AA158" s="489">
        <v>0</v>
      </c>
      <c r="AB158" s="489">
        <v>0</v>
      </c>
      <c r="AC158" s="489">
        <v>0</v>
      </c>
      <c r="AD158" s="561"/>
      <c r="AE158" s="489">
        <v>0</v>
      </c>
      <c r="AF158" s="489">
        <v>0</v>
      </c>
      <c r="AG158" s="489">
        <v>0</v>
      </c>
      <c r="AH158" s="489">
        <v>0</v>
      </c>
      <c r="AI158" s="489">
        <v>0</v>
      </c>
      <c r="AJ158" s="489">
        <v>0</v>
      </c>
      <c r="AK158" s="489">
        <v>0</v>
      </c>
      <c r="AL158" s="489">
        <v>0</v>
      </c>
      <c r="AM158" s="489">
        <v>0</v>
      </c>
      <c r="AN158" s="489">
        <v>0</v>
      </c>
      <c r="AO158" s="489">
        <v>0</v>
      </c>
      <c r="AP158" s="489">
        <v>0</v>
      </c>
      <c r="AQ158" s="561"/>
      <c r="AR158" s="489">
        <v>0</v>
      </c>
      <c r="AS158" s="489">
        <v>0</v>
      </c>
      <c r="AT158" s="489">
        <v>0</v>
      </c>
      <c r="AU158" s="489">
        <v>0</v>
      </c>
      <c r="AV158" s="489">
        <v>0</v>
      </c>
      <c r="AW158" s="489">
        <v>0</v>
      </c>
      <c r="AX158" s="489">
        <v>0</v>
      </c>
      <c r="AY158" s="489">
        <v>0</v>
      </c>
      <c r="AZ158" s="489">
        <v>0</v>
      </c>
      <c r="BA158" s="489">
        <v>0</v>
      </c>
      <c r="BB158" s="489">
        <v>0</v>
      </c>
      <c r="BC158" s="489">
        <v>0</v>
      </c>
      <c r="BD158" s="561"/>
      <c r="BE158" s="561"/>
      <c r="BF158" s="489">
        <f t="shared" si="112"/>
        <v>0</v>
      </c>
      <c r="BG158" s="489">
        <f t="shared" si="112"/>
        <v>0</v>
      </c>
      <c r="BH158" s="489">
        <f t="shared" si="112"/>
        <v>0</v>
      </c>
      <c r="BI158" s="489">
        <f t="shared" si="112"/>
        <v>0</v>
      </c>
      <c r="BJ158" s="489">
        <f t="shared" si="112"/>
        <v>0</v>
      </c>
      <c r="BK158" s="489">
        <f t="shared" si="112"/>
        <v>0</v>
      </c>
      <c r="BL158" s="489">
        <f t="shared" si="112"/>
        <v>0</v>
      </c>
      <c r="BM158" s="489">
        <f t="shared" si="112"/>
        <v>0</v>
      </c>
      <c r="BN158" s="489">
        <f t="shared" si="112"/>
        <v>0</v>
      </c>
      <c r="BO158" s="489">
        <f t="shared" si="112"/>
        <v>0</v>
      </c>
      <c r="BP158" s="489">
        <f t="shared" si="112"/>
        <v>0</v>
      </c>
      <c r="BQ158" s="489">
        <f t="shared" si="112"/>
        <v>0</v>
      </c>
    </row>
    <row r="159" spans="1:69">
      <c r="A159" t="s">
        <v>740</v>
      </c>
      <c r="B159" s="484"/>
      <c r="C159" s="485" t="s">
        <v>822</v>
      </c>
      <c r="D159" s="486"/>
      <c r="E159" s="487" t="s">
        <v>335</v>
      </c>
      <c r="F159" s="488">
        <v>6327</v>
      </c>
      <c r="G159" s="486" t="s">
        <v>611</v>
      </c>
      <c r="H159" s="489">
        <f t="shared" si="102"/>
        <v>0</v>
      </c>
      <c r="I159" s="490" t="e">
        <f t="shared" si="103"/>
        <v>#DIV/0!</v>
      </c>
      <c r="K159" s="489">
        <f t="shared" si="104"/>
        <v>0</v>
      </c>
      <c r="L159" s="490" t="e">
        <f t="shared" si="105"/>
        <v>#DIV/0!</v>
      </c>
      <c r="M159" s="489">
        <f t="shared" si="104"/>
        <v>0</v>
      </c>
      <c r="N159" s="490" t="e">
        <f t="shared" si="106"/>
        <v>#DIV/0!</v>
      </c>
      <c r="O159" s="489">
        <f t="shared" si="104"/>
        <v>0</v>
      </c>
      <c r="P159" s="490" t="e">
        <f t="shared" si="107"/>
        <v>#DIV/0!</v>
      </c>
      <c r="Q159" s="561"/>
      <c r="R159" s="489">
        <v>0</v>
      </c>
      <c r="S159" s="489">
        <v>0</v>
      </c>
      <c r="T159" s="489">
        <v>0</v>
      </c>
      <c r="U159" s="489">
        <v>0</v>
      </c>
      <c r="V159" s="489">
        <v>0</v>
      </c>
      <c r="W159" s="489">
        <v>0</v>
      </c>
      <c r="X159" s="489">
        <v>0</v>
      </c>
      <c r="Y159" s="489">
        <v>0</v>
      </c>
      <c r="Z159" s="489">
        <v>0</v>
      </c>
      <c r="AA159" s="489">
        <v>0</v>
      </c>
      <c r="AB159" s="489">
        <v>0</v>
      </c>
      <c r="AC159" s="489">
        <v>0</v>
      </c>
      <c r="AD159" s="561"/>
      <c r="AE159" s="489">
        <v>0</v>
      </c>
      <c r="AF159" s="489">
        <v>0</v>
      </c>
      <c r="AG159" s="489">
        <v>0</v>
      </c>
      <c r="AH159" s="489">
        <v>0</v>
      </c>
      <c r="AI159" s="489">
        <v>0</v>
      </c>
      <c r="AJ159" s="489">
        <v>0</v>
      </c>
      <c r="AK159" s="489">
        <v>0</v>
      </c>
      <c r="AL159" s="489">
        <v>0</v>
      </c>
      <c r="AM159" s="489">
        <v>0</v>
      </c>
      <c r="AN159" s="489">
        <v>0</v>
      </c>
      <c r="AO159" s="489">
        <v>0</v>
      </c>
      <c r="AP159" s="489">
        <v>0</v>
      </c>
      <c r="AQ159" s="561"/>
      <c r="AR159" s="489">
        <v>0</v>
      </c>
      <c r="AS159" s="489">
        <v>0</v>
      </c>
      <c r="AT159" s="489">
        <v>0</v>
      </c>
      <c r="AU159" s="489">
        <v>0</v>
      </c>
      <c r="AV159" s="489">
        <v>0</v>
      </c>
      <c r="AW159" s="489">
        <v>0</v>
      </c>
      <c r="AX159" s="489">
        <v>0</v>
      </c>
      <c r="AY159" s="489">
        <v>0</v>
      </c>
      <c r="AZ159" s="489">
        <v>0</v>
      </c>
      <c r="BA159" s="489">
        <v>0</v>
      </c>
      <c r="BB159" s="489">
        <v>0</v>
      </c>
      <c r="BC159" s="489">
        <v>0</v>
      </c>
      <c r="BD159" s="561"/>
      <c r="BE159" s="561"/>
      <c r="BF159" s="489">
        <f t="shared" si="112"/>
        <v>0</v>
      </c>
      <c r="BG159" s="489">
        <f t="shared" si="112"/>
        <v>0</v>
      </c>
      <c r="BH159" s="489">
        <f t="shared" si="112"/>
        <v>0</v>
      </c>
      <c r="BI159" s="489">
        <f t="shared" si="112"/>
        <v>0</v>
      </c>
      <c r="BJ159" s="489">
        <f t="shared" si="112"/>
        <v>0</v>
      </c>
      <c r="BK159" s="489">
        <f t="shared" si="112"/>
        <v>0</v>
      </c>
      <c r="BL159" s="489">
        <f t="shared" si="112"/>
        <v>0</v>
      </c>
      <c r="BM159" s="489">
        <f t="shared" si="112"/>
        <v>0</v>
      </c>
      <c r="BN159" s="489">
        <f t="shared" si="112"/>
        <v>0</v>
      </c>
      <c r="BO159" s="489">
        <f t="shared" si="112"/>
        <v>0</v>
      </c>
      <c r="BP159" s="489">
        <f t="shared" si="112"/>
        <v>0</v>
      </c>
      <c r="BQ159" s="489">
        <f t="shared" si="112"/>
        <v>0</v>
      </c>
    </row>
    <row r="160" spans="1:69">
      <c r="A160" t="s">
        <v>740</v>
      </c>
      <c r="B160" s="484"/>
      <c r="C160" s="485" t="s">
        <v>822</v>
      </c>
      <c r="D160" s="486"/>
      <c r="E160" s="487" t="s">
        <v>335</v>
      </c>
      <c r="F160" s="488">
        <v>6328</v>
      </c>
      <c r="G160" s="486" t="s">
        <v>612</v>
      </c>
      <c r="H160" s="489">
        <f t="shared" si="102"/>
        <v>0</v>
      </c>
      <c r="I160" s="490" t="e">
        <f t="shared" si="103"/>
        <v>#DIV/0!</v>
      </c>
      <c r="K160" s="489">
        <f t="shared" si="104"/>
        <v>0</v>
      </c>
      <c r="L160" s="490" t="e">
        <f t="shared" si="105"/>
        <v>#DIV/0!</v>
      </c>
      <c r="M160" s="489">
        <f t="shared" si="104"/>
        <v>0</v>
      </c>
      <c r="N160" s="490" t="e">
        <f t="shared" si="106"/>
        <v>#DIV/0!</v>
      </c>
      <c r="O160" s="489">
        <f t="shared" si="104"/>
        <v>0</v>
      </c>
      <c r="P160" s="490" t="e">
        <f t="shared" si="107"/>
        <v>#DIV/0!</v>
      </c>
      <c r="Q160" s="561"/>
      <c r="R160" s="489">
        <v>0</v>
      </c>
      <c r="S160" s="489">
        <v>0</v>
      </c>
      <c r="T160" s="489">
        <v>0</v>
      </c>
      <c r="U160" s="489">
        <v>0</v>
      </c>
      <c r="V160" s="489">
        <v>0</v>
      </c>
      <c r="W160" s="489">
        <v>0</v>
      </c>
      <c r="X160" s="489">
        <v>0</v>
      </c>
      <c r="Y160" s="489">
        <v>0</v>
      </c>
      <c r="Z160" s="489">
        <v>0</v>
      </c>
      <c r="AA160" s="489">
        <v>0</v>
      </c>
      <c r="AB160" s="489">
        <v>0</v>
      </c>
      <c r="AC160" s="489">
        <v>0</v>
      </c>
      <c r="AD160" s="561"/>
      <c r="AE160" s="489">
        <v>0</v>
      </c>
      <c r="AF160" s="489">
        <v>0</v>
      </c>
      <c r="AG160" s="489">
        <v>0</v>
      </c>
      <c r="AH160" s="489">
        <v>0</v>
      </c>
      <c r="AI160" s="489">
        <v>0</v>
      </c>
      <c r="AJ160" s="489">
        <v>0</v>
      </c>
      <c r="AK160" s="489">
        <v>0</v>
      </c>
      <c r="AL160" s="489">
        <v>0</v>
      </c>
      <c r="AM160" s="489">
        <v>0</v>
      </c>
      <c r="AN160" s="489">
        <v>0</v>
      </c>
      <c r="AO160" s="489">
        <v>0</v>
      </c>
      <c r="AP160" s="489">
        <v>0</v>
      </c>
      <c r="AQ160" s="561"/>
      <c r="AR160" s="489">
        <v>0</v>
      </c>
      <c r="AS160" s="489">
        <v>0</v>
      </c>
      <c r="AT160" s="489">
        <v>0</v>
      </c>
      <c r="AU160" s="489">
        <v>0</v>
      </c>
      <c r="AV160" s="489">
        <v>0</v>
      </c>
      <c r="AW160" s="489">
        <v>0</v>
      </c>
      <c r="AX160" s="489">
        <v>0</v>
      </c>
      <c r="AY160" s="489">
        <v>0</v>
      </c>
      <c r="AZ160" s="489">
        <v>0</v>
      </c>
      <c r="BA160" s="489">
        <v>0</v>
      </c>
      <c r="BB160" s="489">
        <v>0</v>
      </c>
      <c r="BC160" s="489">
        <v>0</v>
      </c>
      <c r="BD160" s="561"/>
      <c r="BE160" s="561"/>
      <c r="BF160" s="489">
        <f t="shared" si="112"/>
        <v>0</v>
      </c>
      <c r="BG160" s="489">
        <f t="shared" si="112"/>
        <v>0</v>
      </c>
      <c r="BH160" s="489">
        <f t="shared" si="112"/>
        <v>0</v>
      </c>
      <c r="BI160" s="489">
        <f t="shared" si="112"/>
        <v>0</v>
      </c>
      <c r="BJ160" s="489">
        <f t="shared" si="112"/>
        <v>0</v>
      </c>
      <c r="BK160" s="489">
        <f t="shared" si="112"/>
        <v>0</v>
      </c>
      <c r="BL160" s="489">
        <f t="shared" si="112"/>
        <v>0</v>
      </c>
      <c r="BM160" s="489">
        <f t="shared" si="112"/>
        <v>0</v>
      </c>
      <c r="BN160" s="489">
        <f t="shared" si="112"/>
        <v>0</v>
      </c>
      <c r="BO160" s="489">
        <f t="shared" si="112"/>
        <v>0</v>
      </c>
      <c r="BP160" s="489">
        <f t="shared" si="112"/>
        <v>0</v>
      </c>
      <c r="BQ160" s="489">
        <f t="shared" si="112"/>
        <v>0</v>
      </c>
    </row>
    <row r="161" spans="1:69">
      <c r="A161" t="s">
        <v>740</v>
      </c>
      <c r="B161" s="484"/>
      <c r="C161" s="485" t="s">
        <v>822</v>
      </c>
      <c r="D161" s="486"/>
      <c r="E161" s="487" t="s">
        <v>335</v>
      </c>
      <c r="F161" s="488">
        <v>6334</v>
      </c>
      <c r="G161" s="486" t="s">
        <v>327</v>
      </c>
      <c r="H161" s="489">
        <f t="shared" si="102"/>
        <v>0</v>
      </c>
      <c r="I161" s="490" t="e">
        <f t="shared" si="103"/>
        <v>#DIV/0!</v>
      </c>
      <c r="K161" s="489">
        <f t="shared" si="104"/>
        <v>0</v>
      </c>
      <c r="L161" s="490" t="e">
        <f t="shared" si="105"/>
        <v>#DIV/0!</v>
      </c>
      <c r="M161" s="489">
        <f t="shared" si="104"/>
        <v>0</v>
      </c>
      <c r="N161" s="490" t="e">
        <f t="shared" si="106"/>
        <v>#DIV/0!</v>
      </c>
      <c r="O161" s="489">
        <f t="shared" si="104"/>
        <v>0</v>
      </c>
      <c r="P161" s="490" t="e">
        <f t="shared" si="107"/>
        <v>#DIV/0!</v>
      </c>
      <c r="Q161" s="561"/>
      <c r="R161" s="489">
        <v>0</v>
      </c>
      <c r="S161" s="489">
        <v>0</v>
      </c>
      <c r="T161" s="489">
        <v>0</v>
      </c>
      <c r="U161" s="489">
        <v>0</v>
      </c>
      <c r="V161" s="489">
        <v>0</v>
      </c>
      <c r="W161" s="489">
        <v>0</v>
      </c>
      <c r="X161" s="489">
        <v>0</v>
      </c>
      <c r="Y161" s="489">
        <v>0</v>
      </c>
      <c r="Z161" s="489">
        <v>0</v>
      </c>
      <c r="AA161" s="489">
        <v>0</v>
      </c>
      <c r="AB161" s="489">
        <v>0</v>
      </c>
      <c r="AC161" s="489">
        <v>0</v>
      </c>
      <c r="AD161" s="561"/>
      <c r="AE161" s="489">
        <v>0</v>
      </c>
      <c r="AF161" s="489">
        <v>0</v>
      </c>
      <c r="AG161" s="489">
        <v>0</v>
      </c>
      <c r="AH161" s="489">
        <v>0</v>
      </c>
      <c r="AI161" s="489">
        <v>0</v>
      </c>
      <c r="AJ161" s="489">
        <v>0</v>
      </c>
      <c r="AK161" s="489">
        <v>0</v>
      </c>
      <c r="AL161" s="489">
        <v>0</v>
      </c>
      <c r="AM161" s="489">
        <v>0</v>
      </c>
      <c r="AN161" s="489">
        <v>0</v>
      </c>
      <c r="AO161" s="489">
        <v>0</v>
      </c>
      <c r="AP161" s="489">
        <v>0</v>
      </c>
      <c r="AQ161" s="561"/>
      <c r="AR161" s="489">
        <v>0</v>
      </c>
      <c r="AS161" s="489">
        <v>0</v>
      </c>
      <c r="AT161" s="489">
        <v>0</v>
      </c>
      <c r="AU161" s="489">
        <v>0</v>
      </c>
      <c r="AV161" s="489">
        <v>0</v>
      </c>
      <c r="AW161" s="489">
        <v>0</v>
      </c>
      <c r="AX161" s="489">
        <v>0</v>
      </c>
      <c r="AY161" s="489">
        <v>0</v>
      </c>
      <c r="AZ161" s="489">
        <v>0</v>
      </c>
      <c r="BA161" s="489">
        <v>0</v>
      </c>
      <c r="BB161" s="489">
        <v>0</v>
      </c>
      <c r="BC161" s="489">
        <v>0</v>
      </c>
      <c r="BD161" s="561"/>
      <c r="BE161" s="561"/>
      <c r="BF161" s="489">
        <f t="shared" si="112"/>
        <v>0</v>
      </c>
      <c r="BG161" s="489">
        <f t="shared" si="112"/>
        <v>0</v>
      </c>
      <c r="BH161" s="489">
        <f t="shared" si="112"/>
        <v>0</v>
      </c>
      <c r="BI161" s="489">
        <f t="shared" si="112"/>
        <v>0</v>
      </c>
      <c r="BJ161" s="489">
        <f t="shared" si="112"/>
        <v>0</v>
      </c>
      <c r="BK161" s="489">
        <f t="shared" si="112"/>
        <v>0</v>
      </c>
      <c r="BL161" s="489">
        <f t="shared" si="112"/>
        <v>0</v>
      </c>
      <c r="BM161" s="489">
        <f t="shared" si="112"/>
        <v>0</v>
      </c>
      <c r="BN161" s="489">
        <f t="shared" si="112"/>
        <v>0</v>
      </c>
      <c r="BO161" s="489">
        <f t="shared" si="112"/>
        <v>0</v>
      </c>
      <c r="BP161" s="489">
        <f t="shared" si="112"/>
        <v>0</v>
      </c>
      <c r="BQ161" s="489">
        <f t="shared" si="112"/>
        <v>0</v>
      </c>
    </row>
    <row r="162" spans="1:69">
      <c r="A162" t="s">
        <v>740</v>
      </c>
      <c r="B162" s="484"/>
      <c r="C162" s="485" t="s">
        <v>822</v>
      </c>
      <c r="D162" s="486"/>
      <c r="E162" s="487" t="s">
        <v>335</v>
      </c>
      <c r="F162" s="488">
        <v>6329</v>
      </c>
      <c r="G162" s="486" t="s">
        <v>613</v>
      </c>
      <c r="H162" s="489">
        <f t="shared" ref="H162" si="113">K162+M162+O162</f>
        <v>0</v>
      </c>
      <c r="I162" s="490" t="e">
        <f t="shared" ref="I162" si="114">H162/H$6</f>
        <v>#DIV/0!</v>
      </c>
      <c r="K162" s="489">
        <f t="shared" si="104"/>
        <v>0</v>
      </c>
      <c r="L162" s="490" t="e">
        <f t="shared" ref="L162" si="115">K162/K$6</f>
        <v>#DIV/0!</v>
      </c>
      <c r="M162" s="489">
        <f t="shared" si="104"/>
        <v>0</v>
      </c>
      <c r="N162" s="490" t="e">
        <f t="shared" ref="N162" si="116">M162/M$6</f>
        <v>#DIV/0!</v>
      </c>
      <c r="O162" s="489">
        <f t="shared" si="104"/>
        <v>0</v>
      </c>
      <c r="P162" s="490" t="e">
        <f t="shared" ref="P162" si="117">O162/O$6</f>
        <v>#DIV/0!</v>
      </c>
      <c r="Q162" s="561"/>
      <c r="R162" s="489">
        <v>0</v>
      </c>
      <c r="S162" s="489">
        <v>0</v>
      </c>
      <c r="T162" s="489">
        <v>0</v>
      </c>
      <c r="U162" s="489">
        <v>0</v>
      </c>
      <c r="V162" s="489">
        <v>0</v>
      </c>
      <c r="W162" s="489">
        <v>0</v>
      </c>
      <c r="X162" s="489">
        <v>0</v>
      </c>
      <c r="Y162" s="489">
        <v>0</v>
      </c>
      <c r="Z162" s="489">
        <v>0</v>
      </c>
      <c r="AA162" s="489">
        <v>0</v>
      </c>
      <c r="AB162" s="489">
        <v>0</v>
      </c>
      <c r="AC162" s="489">
        <v>0</v>
      </c>
      <c r="AD162" s="561"/>
      <c r="AE162" s="489">
        <v>0</v>
      </c>
      <c r="AF162" s="489">
        <v>0</v>
      </c>
      <c r="AG162" s="489">
        <v>0</v>
      </c>
      <c r="AH162" s="489">
        <v>0</v>
      </c>
      <c r="AI162" s="489">
        <v>0</v>
      </c>
      <c r="AJ162" s="489">
        <v>0</v>
      </c>
      <c r="AK162" s="489">
        <v>0</v>
      </c>
      <c r="AL162" s="489">
        <v>0</v>
      </c>
      <c r="AM162" s="489">
        <v>0</v>
      </c>
      <c r="AN162" s="489">
        <v>0</v>
      </c>
      <c r="AO162" s="489">
        <v>0</v>
      </c>
      <c r="AP162" s="489">
        <v>0</v>
      </c>
      <c r="AQ162" s="561"/>
      <c r="AR162" s="489">
        <v>0</v>
      </c>
      <c r="AS162" s="489">
        <v>0</v>
      </c>
      <c r="AT162" s="489">
        <v>0</v>
      </c>
      <c r="AU162" s="489">
        <v>0</v>
      </c>
      <c r="AV162" s="489">
        <v>0</v>
      </c>
      <c r="AW162" s="489">
        <v>0</v>
      </c>
      <c r="AX162" s="489">
        <v>0</v>
      </c>
      <c r="AY162" s="489">
        <v>0</v>
      </c>
      <c r="AZ162" s="489">
        <v>0</v>
      </c>
      <c r="BA162" s="489">
        <v>0</v>
      </c>
      <c r="BB162" s="489">
        <v>0</v>
      </c>
      <c r="BC162" s="489">
        <v>0</v>
      </c>
      <c r="BD162" s="561"/>
      <c r="BE162" s="561"/>
      <c r="BF162" s="489">
        <f t="shared" si="112"/>
        <v>0</v>
      </c>
      <c r="BG162" s="489">
        <f t="shared" si="112"/>
        <v>0</v>
      </c>
      <c r="BH162" s="489">
        <f t="shared" si="112"/>
        <v>0</v>
      </c>
      <c r="BI162" s="489">
        <f t="shared" si="112"/>
        <v>0</v>
      </c>
      <c r="BJ162" s="489">
        <f t="shared" si="112"/>
        <v>0</v>
      </c>
      <c r="BK162" s="489">
        <f t="shared" si="112"/>
        <v>0</v>
      </c>
      <c r="BL162" s="489">
        <f t="shared" si="112"/>
        <v>0</v>
      </c>
      <c r="BM162" s="489">
        <f t="shared" si="112"/>
        <v>0</v>
      </c>
      <c r="BN162" s="489">
        <f t="shared" si="112"/>
        <v>0</v>
      </c>
      <c r="BO162" s="489">
        <f t="shared" si="112"/>
        <v>0</v>
      </c>
      <c r="BP162" s="489">
        <f t="shared" si="112"/>
        <v>0</v>
      </c>
      <c r="BQ162" s="489">
        <f t="shared" si="112"/>
        <v>0</v>
      </c>
    </row>
    <row r="163" spans="1:69">
      <c r="A163" t="s">
        <v>740</v>
      </c>
      <c r="B163" s="484"/>
      <c r="C163" s="485" t="s">
        <v>822</v>
      </c>
      <c r="D163" s="486"/>
      <c r="E163" s="487" t="s">
        <v>335</v>
      </c>
      <c r="F163" s="488" t="s">
        <v>824</v>
      </c>
      <c r="G163" s="486" t="s">
        <v>615</v>
      </c>
      <c r="H163" s="489">
        <f t="shared" si="102"/>
        <v>0</v>
      </c>
      <c r="I163" s="490" t="e">
        <f t="shared" si="103"/>
        <v>#DIV/0!</v>
      </c>
      <c r="K163" s="489">
        <f t="shared" si="104"/>
        <v>0</v>
      </c>
      <c r="L163" s="490" t="e">
        <f t="shared" si="105"/>
        <v>#DIV/0!</v>
      </c>
      <c r="M163" s="489">
        <f t="shared" si="104"/>
        <v>0</v>
      </c>
      <c r="N163" s="490" t="e">
        <f t="shared" si="106"/>
        <v>#DIV/0!</v>
      </c>
      <c r="O163" s="489">
        <f t="shared" si="104"/>
        <v>0</v>
      </c>
      <c r="P163" s="490" t="e">
        <f t="shared" si="107"/>
        <v>#DIV/0!</v>
      </c>
      <c r="Q163" s="561"/>
      <c r="R163" s="489">
        <v>0</v>
      </c>
      <c r="S163" s="489">
        <v>0</v>
      </c>
      <c r="T163" s="489">
        <v>0</v>
      </c>
      <c r="U163" s="489">
        <v>0</v>
      </c>
      <c r="V163" s="489">
        <v>0</v>
      </c>
      <c r="W163" s="489">
        <v>0</v>
      </c>
      <c r="X163" s="489">
        <v>0</v>
      </c>
      <c r="Y163" s="489">
        <v>0</v>
      </c>
      <c r="Z163" s="489">
        <v>0</v>
      </c>
      <c r="AA163" s="489">
        <v>0</v>
      </c>
      <c r="AB163" s="489">
        <v>0</v>
      </c>
      <c r="AC163" s="489">
        <v>0</v>
      </c>
      <c r="AD163" s="561"/>
      <c r="AE163" s="489">
        <v>0</v>
      </c>
      <c r="AF163" s="489">
        <v>0</v>
      </c>
      <c r="AG163" s="489">
        <v>0</v>
      </c>
      <c r="AH163" s="489">
        <v>0</v>
      </c>
      <c r="AI163" s="489">
        <v>0</v>
      </c>
      <c r="AJ163" s="489">
        <v>0</v>
      </c>
      <c r="AK163" s="489">
        <v>0</v>
      </c>
      <c r="AL163" s="489">
        <v>0</v>
      </c>
      <c r="AM163" s="489">
        <v>0</v>
      </c>
      <c r="AN163" s="489">
        <v>0</v>
      </c>
      <c r="AO163" s="489">
        <v>0</v>
      </c>
      <c r="AP163" s="489">
        <v>0</v>
      </c>
      <c r="AQ163" s="561"/>
      <c r="AR163" s="489">
        <v>0</v>
      </c>
      <c r="AS163" s="489">
        <v>0</v>
      </c>
      <c r="AT163" s="489">
        <v>0</v>
      </c>
      <c r="AU163" s="489">
        <v>0</v>
      </c>
      <c r="AV163" s="489">
        <v>0</v>
      </c>
      <c r="AW163" s="489">
        <v>0</v>
      </c>
      <c r="AX163" s="489">
        <v>0</v>
      </c>
      <c r="AY163" s="489">
        <v>0</v>
      </c>
      <c r="AZ163" s="489">
        <v>0</v>
      </c>
      <c r="BA163" s="489">
        <v>0</v>
      </c>
      <c r="BB163" s="489">
        <v>0</v>
      </c>
      <c r="BC163" s="489">
        <v>0</v>
      </c>
      <c r="BD163" s="561"/>
      <c r="BE163" s="561"/>
      <c r="BF163" s="489">
        <f t="shared" si="112"/>
        <v>0</v>
      </c>
      <c r="BG163" s="489">
        <f t="shared" si="112"/>
        <v>0</v>
      </c>
      <c r="BH163" s="489">
        <f t="shared" si="112"/>
        <v>0</v>
      </c>
      <c r="BI163" s="489">
        <f t="shared" si="112"/>
        <v>0</v>
      </c>
      <c r="BJ163" s="489">
        <f t="shared" si="112"/>
        <v>0</v>
      </c>
      <c r="BK163" s="489">
        <f t="shared" si="112"/>
        <v>0</v>
      </c>
      <c r="BL163" s="489">
        <f t="shared" si="112"/>
        <v>0</v>
      </c>
      <c r="BM163" s="489">
        <f t="shared" si="112"/>
        <v>0</v>
      </c>
      <c r="BN163" s="489">
        <f t="shared" si="112"/>
        <v>0</v>
      </c>
      <c r="BO163" s="489">
        <f t="shared" si="112"/>
        <v>0</v>
      </c>
      <c r="BP163" s="489">
        <f t="shared" si="112"/>
        <v>0</v>
      </c>
      <c r="BQ163" s="489">
        <f t="shared" si="112"/>
        <v>0</v>
      </c>
    </row>
    <row r="164" spans="1:69">
      <c r="A164" t="s">
        <v>740</v>
      </c>
      <c r="B164" s="491"/>
      <c r="C164" s="508" t="s">
        <v>822</v>
      </c>
      <c r="D164" s="493"/>
      <c r="E164" s="492" t="s">
        <v>335</v>
      </c>
      <c r="F164" s="494" t="s">
        <v>825</v>
      </c>
      <c r="G164" s="493" t="s">
        <v>521</v>
      </c>
      <c r="H164" s="495">
        <f t="shared" si="102"/>
        <v>0</v>
      </c>
      <c r="I164" s="496" t="e">
        <f t="shared" si="103"/>
        <v>#DIV/0!</v>
      </c>
      <c r="K164" s="495">
        <f t="shared" si="104"/>
        <v>0</v>
      </c>
      <c r="L164" s="496" t="e">
        <f t="shared" si="105"/>
        <v>#DIV/0!</v>
      </c>
      <c r="M164" s="495">
        <f t="shared" si="104"/>
        <v>0</v>
      </c>
      <c r="N164" s="496" t="e">
        <f t="shared" si="106"/>
        <v>#DIV/0!</v>
      </c>
      <c r="O164" s="495">
        <f t="shared" si="104"/>
        <v>0</v>
      </c>
      <c r="P164" s="496" t="e">
        <f t="shared" si="107"/>
        <v>#DIV/0!</v>
      </c>
      <c r="Q164" s="561"/>
      <c r="R164" s="495">
        <v>0</v>
      </c>
      <c r="S164" s="495">
        <v>0</v>
      </c>
      <c r="T164" s="495">
        <v>0</v>
      </c>
      <c r="U164" s="495">
        <v>0</v>
      </c>
      <c r="V164" s="495">
        <v>0</v>
      </c>
      <c r="W164" s="495">
        <v>0</v>
      </c>
      <c r="X164" s="495">
        <v>0</v>
      </c>
      <c r="Y164" s="495">
        <v>0</v>
      </c>
      <c r="Z164" s="495">
        <v>0</v>
      </c>
      <c r="AA164" s="495">
        <v>0</v>
      </c>
      <c r="AB164" s="495">
        <v>0</v>
      </c>
      <c r="AC164" s="495">
        <v>0</v>
      </c>
      <c r="AD164" s="561"/>
      <c r="AE164" s="495">
        <v>0</v>
      </c>
      <c r="AF164" s="495">
        <v>0</v>
      </c>
      <c r="AG164" s="495">
        <v>0</v>
      </c>
      <c r="AH164" s="495">
        <v>0</v>
      </c>
      <c r="AI164" s="495">
        <v>0</v>
      </c>
      <c r="AJ164" s="495">
        <v>0</v>
      </c>
      <c r="AK164" s="495">
        <v>0</v>
      </c>
      <c r="AL164" s="495">
        <v>0</v>
      </c>
      <c r="AM164" s="495">
        <v>0</v>
      </c>
      <c r="AN164" s="495">
        <v>0</v>
      </c>
      <c r="AO164" s="495">
        <v>0</v>
      </c>
      <c r="AP164" s="495">
        <v>0</v>
      </c>
      <c r="AQ164" s="561"/>
      <c r="AR164" s="495">
        <v>0</v>
      </c>
      <c r="AS164" s="495">
        <v>0</v>
      </c>
      <c r="AT164" s="495">
        <v>0</v>
      </c>
      <c r="AU164" s="495">
        <v>0</v>
      </c>
      <c r="AV164" s="495">
        <v>0</v>
      </c>
      <c r="AW164" s="495">
        <v>0</v>
      </c>
      <c r="AX164" s="495">
        <v>0</v>
      </c>
      <c r="AY164" s="495">
        <v>0</v>
      </c>
      <c r="AZ164" s="495">
        <v>0</v>
      </c>
      <c r="BA164" s="495">
        <v>0</v>
      </c>
      <c r="BB164" s="495">
        <v>0</v>
      </c>
      <c r="BC164" s="495">
        <v>0</v>
      </c>
      <c r="BD164" s="561"/>
      <c r="BE164" s="561"/>
      <c r="BF164" s="495">
        <f t="shared" si="112"/>
        <v>0</v>
      </c>
      <c r="BG164" s="495">
        <f t="shared" si="112"/>
        <v>0</v>
      </c>
      <c r="BH164" s="495">
        <f t="shared" si="112"/>
        <v>0</v>
      </c>
      <c r="BI164" s="495">
        <f t="shared" si="112"/>
        <v>0</v>
      </c>
      <c r="BJ164" s="495">
        <f t="shared" si="112"/>
        <v>0</v>
      </c>
      <c r="BK164" s="495">
        <f t="shared" si="112"/>
        <v>0</v>
      </c>
      <c r="BL164" s="495">
        <f t="shared" si="112"/>
        <v>0</v>
      </c>
      <c r="BM164" s="495">
        <f t="shared" si="112"/>
        <v>0</v>
      </c>
      <c r="BN164" s="495">
        <f t="shared" si="112"/>
        <v>0</v>
      </c>
      <c r="BO164" s="495">
        <f t="shared" si="112"/>
        <v>0</v>
      </c>
      <c r="BP164" s="495">
        <f t="shared" si="112"/>
        <v>0</v>
      </c>
      <c r="BQ164" s="495">
        <f t="shared" si="112"/>
        <v>0</v>
      </c>
    </row>
    <row r="165" spans="1:69">
      <c r="A165" t="s">
        <v>732</v>
      </c>
      <c r="B165" s="523">
        <v>19</v>
      </c>
      <c r="C165" s="524" t="s">
        <v>802</v>
      </c>
      <c r="D165" s="525" t="s">
        <v>732</v>
      </c>
      <c r="E165" s="526"/>
      <c r="F165" s="527"/>
      <c r="G165" s="525"/>
      <c r="H165" s="528">
        <f t="shared" si="102"/>
        <v>0</v>
      </c>
      <c r="I165" s="529" t="e">
        <f t="shared" si="103"/>
        <v>#DIV/0!</v>
      </c>
      <c r="K165" s="528">
        <f t="shared" si="104"/>
        <v>0</v>
      </c>
      <c r="L165" s="529" t="e">
        <f t="shared" si="105"/>
        <v>#DIV/0!</v>
      </c>
      <c r="M165" s="528">
        <f t="shared" si="104"/>
        <v>0</v>
      </c>
      <c r="N165" s="529" t="e">
        <f t="shared" si="106"/>
        <v>#DIV/0!</v>
      </c>
      <c r="O165" s="528">
        <f t="shared" si="104"/>
        <v>0</v>
      </c>
      <c r="P165" s="529" t="e">
        <f t="shared" si="107"/>
        <v>#DIV/0!</v>
      </c>
      <c r="Q165" s="554"/>
      <c r="R165" s="528">
        <f>SUBTOTAL(9,R166:R170)</f>
        <v>0</v>
      </c>
      <c r="S165" s="528">
        <f t="shared" ref="S165:AC165" si="118">SUBTOTAL(9,S166:S170)</f>
        <v>0</v>
      </c>
      <c r="T165" s="528">
        <f t="shared" si="118"/>
        <v>0</v>
      </c>
      <c r="U165" s="528">
        <f t="shared" si="118"/>
        <v>0</v>
      </c>
      <c r="V165" s="528">
        <f t="shared" si="118"/>
        <v>0</v>
      </c>
      <c r="W165" s="528">
        <f t="shared" si="118"/>
        <v>0</v>
      </c>
      <c r="X165" s="528">
        <f t="shared" si="118"/>
        <v>0</v>
      </c>
      <c r="Y165" s="528">
        <f t="shared" si="118"/>
        <v>0</v>
      </c>
      <c r="Z165" s="528">
        <f t="shared" si="118"/>
        <v>0</v>
      </c>
      <c r="AA165" s="528">
        <f t="shared" si="118"/>
        <v>0</v>
      </c>
      <c r="AB165" s="528">
        <f t="shared" si="118"/>
        <v>0</v>
      </c>
      <c r="AC165" s="528">
        <f t="shared" si="118"/>
        <v>0</v>
      </c>
      <c r="AD165" s="554"/>
      <c r="AE165" s="528">
        <f>SUBTOTAL(9,AE166:AE170)</f>
        <v>0</v>
      </c>
      <c r="AF165" s="528">
        <f t="shared" ref="AF165:AP165" si="119">SUBTOTAL(9,AF166:AF170)</f>
        <v>0</v>
      </c>
      <c r="AG165" s="528">
        <f t="shared" si="119"/>
        <v>0</v>
      </c>
      <c r="AH165" s="528">
        <f t="shared" si="119"/>
        <v>0</v>
      </c>
      <c r="AI165" s="528">
        <f t="shared" si="119"/>
        <v>0</v>
      </c>
      <c r="AJ165" s="528">
        <f t="shared" si="119"/>
        <v>0</v>
      </c>
      <c r="AK165" s="528">
        <f t="shared" si="119"/>
        <v>0</v>
      </c>
      <c r="AL165" s="528">
        <f t="shared" si="119"/>
        <v>0</v>
      </c>
      <c r="AM165" s="528">
        <f t="shared" si="119"/>
        <v>0</v>
      </c>
      <c r="AN165" s="528">
        <f t="shared" si="119"/>
        <v>0</v>
      </c>
      <c r="AO165" s="528">
        <f t="shared" si="119"/>
        <v>0</v>
      </c>
      <c r="AP165" s="528">
        <f t="shared" si="119"/>
        <v>0</v>
      </c>
      <c r="AQ165" s="554"/>
      <c r="AR165" s="528">
        <f>SUBTOTAL(9,AR166:AR170)</f>
        <v>0</v>
      </c>
      <c r="AS165" s="528">
        <f t="shared" ref="AS165:BC165" si="120">SUBTOTAL(9,AS166:AS170)</f>
        <v>0</v>
      </c>
      <c r="AT165" s="528">
        <f t="shared" si="120"/>
        <v>0</v>
      </c>
      <c r="AU165" s="528">
        <f t="shared" si="120"/>
        <v>0</v>
      </c>
      <c r="AV165" s="528">
        <f t="shared" si="120"/>
        <v>0</v>
      </c>
      <c r="AW165" s="528">
        <f t="shared" si="120"/>
        <v>0</v>
      </c>
      <c r="AX165" s="528">
        <f t="shared" si="120"/>
        <v>0</v>
      </c>
      <c r="AY165" s="528">
        <f t="shared" si="120"/>
        <v>0</v>
      </c>
      <c r="AZ165" s="528">
        <f t="shared" si="120"/>
        <v>0</v>
      </c>
      <c r="BA165" s="528">
        <f t="shared" si="120"/>
        <v>0</v>
      </c>
      <c r="BB165" s="528">
        <f t="shared" si="120"/>
        <v>0</v>
      </c>
      <c r="BC165" s="528">
        <f t="shared" si="120"/>
        <v>0</v>
      </c>
      <c r="BD165" s="554"/>
      <c r="BE165" s="554"/>
      <c r="BF165" s="528">
        <f t="shared" si="112"/>
        <v>0</v>
      </c>
      <c r="BG165" s="528">
        <f t="shared" si="112"/>
        <v>0</v>
      </c>
      <c r="BH165" s="528">
        <f t="shared" si="112"/>
        <v>0</v>
      </c>
      <c r="BI165" s="528">
        <f t="shared" si="112"/>
        <v>0</v>
      </c>
      <c r="BJ165" s="528">
        <f t="shared" si="112"/>
        <v>0</v>
      </c>
      <c r="BK165" s="528">
        <f t="shared" si="112"/>
        <v>0</v>
      </c>
      <c r="BL165" s="528">
        <f t="shared" si="112"/>
        <v>0</v>
      </c>
      <c r="BM165" s="528">
        <f t="shared" si="112"/>
        <v>0</v>
      </c>
      <c r="BN165" s="528">
        <f t="shared" si="112"/>
        <v>0</v>
      </c>
      <c r="BO165" s="528">
        <f t="shared" si="112"/>
        <v>0</v>
      </c>
      <c r="BP165" s="528">
        <f t="shared" si="112"/>
        <v>0</v>
      </c>
      <c r="BQ165" s="528">
        <f t="shared" si="112"/>
        <v>0</v>
      </c>
    </row>
    <row r="166" spans="1:69">
      <c r="A166" t="s">
        <v>732</v>
      </c>
      <c r="B166" s="484"/>
      <c r="C166" s="485" t="s">
        <v>802</v>
      </c>
      <c r="D166" s="486"/>
      <c r="E166" s="487" t="s">
        <v>755</v>
      </c>
      <c r="F166" s="488">
        <v>5219</v>
      </c>
      <c r="G166" s="486" t="s">
        <v>579</v>
      </c>
      <c r="H166" s="489">
        <f t="shared" si="102"/>
        <v>0</v>
      </c>
      <c r="I166" s="490" t="e">
        <f t="shared" si="103"/>
        <v>#DIV/0!</v>
      </c>
      <c r="K166" s="489">
        <f t="shared" si="104"/>
        <v>0</v>
      </c>
      <c r="L166" s="490" t="e">
        <f t="shared" si="105"/>
        <v>#DIV/0!</v>
      </c>
      <c r="M166" s="489">
        <f t="shared" si="104"/>
        <v>0</v>
      </c>
      <c r="N166" s="490" t="e">
        <f t="shared" si="106"/>
        <v>#DIV/0!</v>
      </c>
      <c r="O166" s="489">
        <f t="shared" si="104"/>
        <v>0</v>
      </c>
      <c r="P166" s="490" t="e">
        <f t="shared" si="107"/>
        <v>#DIV/0!</v>
      </c>
      <c r="Q166" s="561"/>
      <c r="R166" s="489">
        <v>0</v>
      </c>
      <c r="S166" s="489">
        <v>0</v>
      </c>
      <c r="T166" s="489">
        <v>0</v>
      </c>
      <c r="U166" s="489">
        <v>0</v>
      </c>
      <c r="V166" s="489">
        <v>0</v>
      </c>
      <c r="W166" s="489">
        <v>0</v>
      </c>
      <c r="X166" s="489">
        <v>0</v>
      </c>
      <c r="Y166" s="489">
        <v>0</v>
      </c>
      <c r="Z166" s="489">
        <v>0</v>
      </c>
      <c r="AA166" s="489">
        <v>0</v>
      </c>
      <c r="AB166" s="489">
        <v>0</v>
      </c>
      <c r="AC166" s="489">
        <v>0</v>
      </c>
      <c r="AD166" s="561"/>
      <c r="AE166" s="489">
        <v>0</v>
      </c>
      <c r="AF166" s="489">
        <v>0</v>
      </c>
      <c r="AG166" s="489">
        <v>0</v>
      </c>
      <c r="AH166" s="489">
        <v>0</v>
      </c>
      <c r="AI166" s="489">
        <v>0</v>
      </c>
      <c r="AJ166" s="489">
        <v>0</v>
      </c>
      <c r="AK166" s="489">
        <v>0</v>
      </c>
      <c r="AL166" s="489">
        <v>0</v>
      </c>
      <c r="AM166" s="489">
        <v>0</v>
      </c>
      <c r="AN166" s="489">
        <v>0</v>
      </c>
      <c r="AO166" s="489">
        <v>0</v>
      </c>
      <c r="AP166" s="489">
        <v>0</v>
      </c>
      <c r="AQ166" s="561"/>
      <c r="AR166" s="489">
        <v>0</v>
      </c>
      <c r="AS166" s="489">
        <v>0</v>
      </c>
      <c r="AT166" s="489">
        <v>0</v>
      </c>
      <c r="AU166" s="489">
        <v>0</v>
      </c>
      <c r="AV166" s="489">
        <v>0</v>
      </c>
      <c r="AW166" s="489">
        <v>0</v>
      </c>
      <c r="AX166" s="489">
        <v>0</v>
      </c>
      <c r="AY166" s="489">
        <v>0</v>
      </c>
      <c r="AZ166" s="489">
        <v>0</v>
      </c>
      <c r="BA166" s="489">
        <v>0</v>
      </c>
      <c r="BB166" s="489">
        <v>0</v>
      </c>
      <c r="BC166" s="489">
        <v>0</v>
      </c>
      <c r="BD166" s="561"/>
      <c r="BE166" s="561"/>
      <c r="BF166" s="489">
        <f t="shared" si="112"/>
        <v>0</v>
      </c>
      <c r="BG166" s="489">
        <f t="shared" si="112"/>
        <v>0</v>
      </c>
      <c r="BH166" s="489">
        <f t="shared" si="112"/>
        <v>0</v>
      </c>
      <c r="BI166" s="489">
        <f t="shared" si="112"/>
        <v>0</v>
      </c>
      <c r="BJ166" s="489">
        <f t="shared" si="112"/>
        <v>0</v>
      </c>
      <c r="BK166" s="489">
        <f t="shared" si="112"/>
        <v>0</v>
      </c>
      <c r="BL166" s="489">
        <f t="shared" si="112"/>
        <v>0</v>
      </c>
      <c r="BM166" s="489">
        <f t="shared" si="112"/>
        <v>0</v>
      </c>
      <c r="BN166" s="489">
        <f t="shared" si="112"/>
        <v>0</v>
      </c>
      <c r="BO166" s="489">
        <f t="shared" si="112"/>
        <v>0</v>
      </c>
      <c r="BP166" s="489">
        <f t="shared" si="112"/>
        <v>0</v>
      </c>
      <c r="BQ166" s="489">
        <f t="shared" si="112"/>
        <v>0</v>
      </c>
    </row>
    <row r="167" spans="1:69">
      <c r="A167" t="s">
        <v>732</v>
      </c>
      <c r="B167" s="484"/>
      <c r="C167" s="485" t="s">
        <v>802</v>
      </c>
      <c r="D167" s="486"/>
      <c r="E167" s="487" t="s">
        <v>755</v>
      </c>
      <c r="F167" s="488">
        <v>5326</v>
      </c>
      <c r="G167" s="486" t="s">
        <v>594</v>
      </c>
      <c r="H167" s="489">
        <f t="shared" si="102"/>
        <v>0</v>
      </c>
      <c r="I167" s="490" t="e">
        <f t="shared" si="103"/>
        <v>#DIV/0!</v>
      </c>
      <c r="K167" s="489">
        <f t="shared" si="104"/>
        <v>0</v>
      </c>
      <c r="L167" s="490" t="e">
        <f t="shared" si="105"/>
        <v>#DIV/0!</v>
      </c>
      <c r="M167" s="489">
        <f t="shared" si="104"/>
        <v>0</v>
      </c>
      <c r="N167" s="490" t="e">
        <f t="shared" si="106"/>
        <v>#DIV/0!</v>
      </c>
      <c r="O167" s="489">
        <f t="shared" si="104"/>
        <v>0</v>
      </c>
      <c r="P167" s="490" t="e">
        <f t="shared" si="107"/>
        <v>#DIV/0!</v>
      </c>
      <c r="Q167" s="561"/>
      <c r="R167" s="489">
        <v>0</v>
      </c>
      <c r="S167" s="489">
        <v>0</v>
      </c>
      <c r="T167" s="489">
        <v>0</v>
      </c>
      <c r="U167" s="489">
        <v>0</v>
      </c>
      <c r="V167" s="489">
        <v>0</v>
      </c>
      <c r="W167" s="489">
        <v>0</v>
      </c>
      <c r="X167" s="489">
        <v>0</v>
      </c>
      <c r="Y167" s="489">
        <v>0</v>
      </c>
      <c r="Z167" s="489">
        <v>0</v>
      </c>
      <c r="AA167" s="489">
        <v>0</v>
      </c>
      <c r="AB167" s="489">
        <v>0</v>
      </c>
      <c r="AC167" s="489">
        <v>0</v>
      </c>
      <c r="AD167" s="561"/>
      <c r="AE167" s="489">
        <v>0</v>
      </c>
      <c r="AF167" s="489">
        <v>0</v>
      </c>
      <c r="AG167" s="489">
        <v>0</v>
      </c>
      <c r="AH167" s="489">
        <v>0</v>
      </c>
      <c r="AI167" s="489">
        <v>0</v>
      </c>
      <c r="AJ167" s="489">
        <v>0</v>
      </c>
      <c r="AK167" s="489">
        <v>0</v>
      </c>
      <c r="AL167" s="489">
        <v>0</v>
      </c>
      <c r="AM167" s="489">
        <v>0</v>
      </c>
      <c r="AN167" s="489">
        <v>0</v>
      </c>
      <c r="AO167" s="489">
        <v>0</v>
      </c>
      <c r="AP167" s="489">
        <v>0</v>
      </c>
      <c r="AQ167" s="561"/>
      <c r="AR167" s="489">
        <v>0</v>
      </c>
      <c r="AS167" s="489">
        <v>0</v>
      </c>
      <c r="AT167" s="489">
        <v>0</v>
      </c>
      <c r="AU167" s="489">
        <v>0</v>
      </c>
      <c r="AV167" s="489">
        <v>0</v>
      </c>
      <c r="AW167" s="489">
        <v>0</v>
      </c>
      <c r="AX167" s="489">
        <v>0</v>
      </c>
      <c r="AY167" s="489">
        <v>0</v>
      </c>
      <c r="AZ167" s="489">
        <v>0</v>
      </c>
      <c r="BA167" s="489">
        <v>0</v>
      </c>
      <c r="BB167" s="489">
        <v>0</v>
      </c>
      <c r="BC167" s="489">
        <v>0</v>
      </c>
      <c r="BD167" s="561"/>
      <c r="BE167" s="561"/>
      <c r="BF167" s="489">
        <f t="shared" si="112"/>
        <v>0</v>
      </c>
      <c r="BG167" s="489">
        <f t="shared" si="112"/>
        <v>0</v>
      </c>
      <c r="BH167" s="489">
        <f t="shared" si="112"/>
        <v>0</v>
      </c>
      <c r="BI167" s="489">
        <f t="shared" si="112"/>
        <v>0</v>
      </c>
      <c r="BJ167" s="489">
        <f t="shared" si="112"/>
        <v>0</v>
      </c>
      <c r="BK167" s="489">
        <f t="shared" si="112"/>
        <v>0</v>
      </c>
      <c r="BL167" s="489">
        <f t="shared" si="112"/>
        <v>0</v>
      </c>
      <c r="BM167" s="489">
        <f t="shared" si="112"/>
        <v>0</v>
      </c>
      <c r="BN167" s="489">
        <f t="shared" si="112"/>
        <v>0</v>
      </c>
      <c r="BO167" s="489">
        <f t="shared" si="112"/>
        <v>0</v>
      </c>
      <c r="BP167" s="489">
        <f t="shared" si="112"/>
        <v>0</v>
      </c>
      <c r="BQ167" s="489">
        <f t="shared" si="112"/>
        <v>0</v>
      </c>
    </row>
    <row r="168" spans="1:69">
      <c r="A168" t="s">
        <v>732</v>
      </c>
      <c r="B168" s="484"/>
      <c r="C168" s="485" t="s">
        <v>802</v>
      </c>
      <c r="D168" s="486"/>
      <c r="E168" s="487" t="s">
        <v>335</v>
      </c>
      <c r="F168" s="488">
        <v>6219</v>
      </c>
      <c r="G168" s="486" t="s">
        <v>579</v>
      </c>
      <c r="H168" s="489">
        <f t="shared" si="102"/>
        <v>0</v>
      </c>
      <c r="I168" s="490" t="e">
        <f t="shared" si="103"/>
        <v>#DIV/0!</v>
      </c>
      <c r="K168" s="489">
        <f t="shared" si="104"/>
        <v>0</v>
      </c>
      <c r="L168" s="490" t="e">
        <f t="shared" si="105"/>
        <v>#DIV/0!</v>
      </c>
      <c r="M168" s="489">
        <f t="shared" si="104"/>
        <v>0</v>
      </c>
      <c r="N168" s="490" t="e">
        <f t="shared" si="106"/>
        <v>#DIV/0!</v>
      </c>
      <c r="O168" s="489">
        <f t="shared" si="104"/>
        <v>0</v>
      </c>
      <c r="P168" s="490" t="e">
        <f t="shared" si="107"/>
        <v>#DIV/0!</v>
      </c>
      <c r="Q168" s="561"/>
      <c r="R168" s="489">
        <v>0</v>
      </c>
      <c r="S168" s="489">
        <v>0</v>
      </c>
      <c r="T168" s="489">
        <v>0</v>
      </c>
      <c r="U168" s="489">
        <v>0</v>
      </c>
      <c r="V168" s="489">
        <v>0</v>
      </c>
      <c r="W168" s="489">
        <v>0</v>
      </c>
      <c r="X168" s="489">
        <v>0</v>
      </c>
      <c r="Y168" s="489">
        <v>0</v>
      </c>
      <c r="Z168" s="489">
        <v>0</v>
      </c>
      <c r="AA168" s="489">
        <v>0</v>
      </c>
      <c r="AB168" s="489">
        <v>0</v>
      </c>
      <c r="AC168" s="489">
        <v>0</v>
      </c>
      <c r="AD168" s="561"/>
      <c r="AE168" s="489">
        <v>0</v>
      </c>
      <c r="AF168" s="489">
        <v>0</v>
      </c>
      <c r="AG168" s="489">
        <v>0</v>
      </c>
      <c r="AH168" s="489">
        <v>0</v>
      </c>
      <c r="AI168" s="489">
        <v>0</v>
      </c>
      <c r="AJ168" s="489">
        <v>0</v>
      </c>
      <c r="AK168" s="489">
        <v>0</v>
      </c>
      <c r="AL168" s="489">
        <v>0</v>
      </c>
      <c r="AM168" s="489">
        <v>0</v>
      </c>
      <c r="AN168" s="489">
        <v>0</v>
      </c>
      <c r="AO168" s="489">
        <v>0</v>
      </c>
      <c r="AP168" s="489">
        <v>0</v>
      </c>
      <c r="AQ168" s="561"/>
      <c r="AR168" s="489">
        <v>0</v>
      </c>
      <c r="AS168" s="489">
        <v>0</v>
      </c>
      <c r="AT168" s="489">
        <v>0</v>
      </c>
      <c r="AU168" s="489">
        <v>0</v>
      </c>
      <c r="AV168" s="489">
        <v>0</v>
      </c>
      <c r="AW168" s="489">
        <v>0</v>
      </c>
      <c r="AX168" s="489">
        <v>0</v>
      </c>
      <c r="AY168" s="489">
        <v>0</v>
      </c>
      <c r="AZ168" s="489">
        <v>0</v>
      </c>
      <c r="BA168" s="489">
        <v>0</v>
      </c>
      <c r="BB168" s="489">
        <v>0</v>
      </c>
      <c r="BC168" s="489">
        <v>0</v>
      </c>
      <c r="BD168" s="561"/>
      <c r="BE168" s="561"/>
      <c r="BF168" s="489">
        <f t="shared" si="112"/>
        <v>0</v>
      </c>
      <c r="BG168" s="489">
        <f t="shared" si="112"/>
        <v>0</v>
      </c>
      <c r="BH168" s="489">
        <f t="shared" si="112"/>
        <v>0</v>
      </c>
      <c r="BI168" s="489">
        <f t="shared" si="112"/>
        <v>0</v>
      </c>
      <c r="BJ168" s="489">
        <f t="shared" si="112"/>
        <v>0</v>
      </c>
      <c r="BK168" s="489">
        <f t="shared" si="112"/>
        <v>0</v>
      </c>
      <c r="BL168" s="489">
        <f t="shared" si="112"/>
        <v>0</v>
      </c>
      <c r="BM168" s="489">
        <f t="shared" si="112"/>
        <v>0</v>
      </c>
      <c r="BN168" s="489">
        <f t="shared" si="112"/>
        <v>0</v>
      </c>
      <c r="BO168" s="489">
        <f t="shared" si="112"/>
        <v>0</v>
      </c>
      <c r="BP168" s="489">
        <f t="shared" si="112"/>
        <v>0</v>
      </c>
      <c r="BQ168" s="489">
        <f t="shared" si="112"/>
        <v>0</v>
      </c>
    </row>
    <row r="169" spans="1:69">
      <c r="A169" t="s">
        <v>732</v>
      </c>
      <c r="B169" s="484"/>
      <c r="C169" s="485" t="s">
        <v>802</v>
      </c>
      <c r="D169" s="486"/>
      <c r="E169" s="487" t="s">
        <v>335</v>
      </c>
      <c r="F169" s="488">
        <v>6220</v>
      </c>
      <c r="G169" s="486" t="s">
        <v>604</v>
      </c>
      <c r="H169" s="489">
        <f t="shared" si="102"/>
        <v>0</v>
      </c>
      <c r="I169" s="490" t="e">
        <f t="shared" si="103"/>
        <v>#DIV/0!</v>
      </c>
      <c r="K169" s="489">
        <f t="shared" si="104"/>
        <v>0</v>
      </c>
      <c r="L169" s="490" t="e">
        <f t="shared" si="105"/>
        <v>#DIV/0!</v>
      </c>
      <c r="M169" s="489">
        <f t="shared" si="104"/>
        <v>0</v>
      </c>
      <c r="N169" s="490" t="e">
        <f t="shared" si="106"/>
        <v>#DIV/0!</v>
      </c>
      <c r="O169" s="489">
        <f t="shared" si="104"/>
        <v>0</v>
      </c>
      <c r="P169" s="490" t="e">
        <f t="shared" si="107"/>
        <v>#DIV/0!</v>
      </c>
      <c r="Q169" s="561"/>
      <c r="R169" s="489">
        <v>0</v>
      </c>
      <c r="S169" s="489">
        <v>0</v>
      </c>
      <c r="T169" s="489">
        <v>0</v>
      </c>
      <c r="U169" s="489">
        <v>0</v>
      </c>
      <c r="V169" s="489">
        <v>0</v>
      </c>
      <c r="W169" s="489">
        <v>0</v>
      </c>
      <c r="X169" s="489">
        <v>0</v>
      </c>
      <c r="Y169" s="489">
        <v>0</v>
      </c>
      <c r="Z169" s="489">
        <v>0</v>
      </c>
      <c r="AA169" s="489">
        <v>0</v>
      </c>
      <c r="AB169" s="489">
        <v>0</v>
      </c>
      <c r="AC169" s="489">
        <v>0</v>
      </c>
      <c r="AD169" s="561"/>
      <c r="AE169" s="489">
        <v>0</v>
      </c>
      <c r="AF169" s="489">
        <v>0</v>
      </c>
      <c r="AG169" s="489">
        <v>0</v>
      </c>
      <c r="AH169" s="489">
        <v>0</v>
      </c>
      <c r="AI169" s="489">
        <v>0</v>
      </c>
      <c r="AJ169" s="489">
        <v>0</v>
      </c>
      <c r="AK169" s="489">
        <v>0</v>
      </c>
      <c r="AL169" s="489">
        <v>0</v>
      </c>
      <c r="AM169" s="489">
        <v>0</v>
      </c>
      <c r="AN169" s="489">
        <v>0</v>
      </c>
      <c r="AO169" s="489">
        <v>0</v>
      </c>
      <c r="AP169" s="489">
        <v>0</v>
      </c>
      <c r="AQ169" s="561"/>
      <c r="AR169" s="489">
        <v>0</v>
      </c>
      <c r="AS169" s="489">
        <v>0</v>
      </c>
      <c r="AT169" s="489">
        <v>0</v>
      </c>
      <c r="AU169" s="489">
        <v>0</v>
      </c>
      <c r="AV169" s="489">
        <v>0</v>
      </c>
      <c r="AW169" s="489">
        <v>0</v>
      </c>
      <c r="AX169" s="489">
        <v>0</v>
      </c>
      <c r="AY169" s="489">
        <v>0</v>
      </c>
      <c r="AZ169" s="489">
        <v>0</v>
      </c>
      <c r="BA169" s="489">
        <v>0</v>
      </c>
      <c r="BB169" s="489">
        <v>0</v>
      </c>
      <c r="BC169" s="489">
        <v>0</v>
      </c>
      <c r="BD169" s="561"/>
      <c r="BE169" s="561"/>
      <c r="BF169" s="489">
        <f t="shared" si="112"/>
        <v>0</v>
      </c>
      <c r="BG169" s="489">
        <f t="shared" si="112"/>
        <v>0</v>
      </c>
      <c r="BH169" s="489">
        <f t="shared" si="112"/>
        <v>0</v>
      </c>
      <c r="BI169" s="489">
        <f t="shared" si="112"/>
        <v>0</v>
      </c>
      <c r="BJ169" s="489">
        <f t="shared" si="112"/>
        <v>0</v>
      </c>
      <c r="BK169" s="489">
        <f t="shared" si="112"/>
        <v>0</v>
      </c>
      <c r="BL169" s="489">
        <f t="shared" si="112"/>
        <v>0</v>
      </c>
      <c r="BM169" s="489">
        <f t="shared" si="112"/>
        <v>0</v>
      </c>
      <c r="BN169" s="489">
        <f t="shared" si="112"/>
        <v>0</v>
      </c>
      <c r="BO169" s="489">
        <f t="shared" si="112"/>
        <v>0</v>
      </c>
      <c r="BP169" s="489">
        <f t="shared" si="112"/>
        <v>0</v>
      </c>
      <c r="BQ169" s="489">
        <f t="shared" si="112"/>
        <v>0</v>
      </c>
    </row>
    <row r="170" spans="1:69">
      <c r="A170" t="s">
        <v>732</v>
      </c>
      <c r="B170" s="491"/>
      <c r="C170" s="508" t="s">
        <v>802</v>
      </c>
      <c r="D170" s="493"/>
      <c r="E170" s="492" t="s">
        <v>335</v>
      </c>
      <c r="F170" s="494">
        <v>6326</v>
      </c>
      <c r="G170" s="486" t="s">
        <v>594</v>
      </c>
      <c r="H170" s="495">
        <f t="shared" si="102"/>
        <v>0</v>
      </c>
      <c r="I170" s="496" t="e">
        <f t="shared" si="103"/>
        <v>#DIV/0!</v>
      </c>
      <c r="K170" s="495">
        <f t="shared" si="104"/>
        <v>0</v>
      </c>
      <c r="L170" s="496" t="e">
        <f t="shared" si="105"/>
        <v>#DIV/0!</v>
      </c>
      <c r="M170" s="495">
        <f t="shared" si="104"/>
        <v>0</v>
      </c>
      <c r="N170" s="496" t="e">
        <f t="shared" si="106"/>
        <v>#DIV/0!</v>
      </c>
      <c r="O170" s="495">
        <f t="shared" si="104"/>
        <v>0</v>
      </c>
      <c r="P170" s="496" t="e">
        <f t="shared" si="107"/>
        <v>#DIV/0!</v>
      </c>
      <c r="Q170" s="561"/>
      <c r="R170" s="495">
        <v>0</v>
      </c>
      <c r="S170" s="495">
        <v>0</v>
      </c>
      <c r="T170" s="495">
        <v>0</v>
      </c>
      <c r="U170" s="495">
        <v>0</v>
      </c>
      <c r="V170" s="495">
        <v>0</v>
      </c>
      <c r="W170" s="495">
        <v>0</v>
      </c>
      <c r="X170" s="495">
        <v>0</v>
      </c>
      <c r="Y170" s="495">
        <v>0</v>
      </c>
      <c r="Z170" s="495">
        <v>0</v>
      </c>
      <c r="AA170" s="495">
        <v>0</v>
      </c>
      <c r="AB170" s="495">
        <v>0</v>
      </c>
      <c r="AC170" s="495">
        <v>0</v>
      </c>
      <c r="AD170" s="561"/>
      <c r="AE170" s="495">
        <v>0</v>
      </c>
      <c r="AF170" s="495">
        <v>0</v>
      </c>
      <c r="AG170" s="495">
        <v>0</v>
      </c>
      <c r="AH170" s="495">
        <v>0</v>
      </c>
      <c r="AI170" s="495">
        <v>0</v>
      </c>
      <c r="AJ170" s="495">
        <v>0</v>
      </c>
      <c r="AK170" s="495">
        <v>0</v>
      </c>
      <c r="AL170" s="495">
        <v>0</v>
      </c>
      <c r="AM170" s="495">
        <v>0</v>
      </c>
      <c r="AN170" s="495">
        <v>0</v>
      </c>
      <c r="AO170" s="495">
        <v>0</v>
      </c>
      <c r="AP170" s="495">
        <v>0</v>
      </c>
      <c r="AQ170" s="561"/>
      <c r="AR170" s="495">
        <v>0</v>
      </c>
      <c r="AS170" s="495">
        <v>0</v>
      </c>
      <c r="AT170" s="495">
        <v>0</v>
      </c>
      <c r="AU170" s="495">
        <v>0</v>
      </c>
      <c r="AV170" s="495">
        <v>0</v>
      </c>
      <c r="AW170" s="495">
        <v>0</v>
      </c>
      <c r="AX170" s="495">
        <v>0</v>
      </c>
      <c r="AY170" s="495">
        <v>0</v>
      </c>
      <c r="AZ170" s="495">
        <v>0</v>
      </c>
      <c r="BA170" s="495">
        <v>0</v>
      </c>
      <c r="BB170" s="495">
        <v>0</v>
      </c>
      <c r="BC170" s="495">
        <v>0</v>
      </c>
      <c r="BD170" s="561"/>
      <c r="BE170" s="561"/>
      <c r="BF170" s="495">
        <f t="shared" si="112"/>
        <v>0</v>
      </c>
      <c r="BG170" s="495">
        <f t="shared" si="112"/>
        <v>0</v>
      </c>
      <c r="BH170" s="495">
        <f t="shared" si="112"/>
        <v>0</v>
      </c>
      <c r="BI170" s="495">
        <f t="shared" si="112"/>
        <v>0</v>
      </c>
      <c r="BJ170" s="495">
        <f t="shared" si="112"/>
        <v>0</v>
      </c>
      <c r="BK170" s="495">
        <f t="shared" si="112"/>
        <v>0</v>
      </c>
      <c r="BL170" s="495">
        <f t="shared" si="112"/>
        <v>0</v>
      </c>
      <c r="BM170" s="495">
        <f t="shared" si="112"/>
        <v>0</v>
      </c>
      <c r="BN170" s="495">
        <f t="shared" si="112"/>
        <v>0</v>
      </c>
      <c r="BO170" s="495">
        <f t="shared" si="112"/>
        <v>0</v>
      </c>
      <c r="BP170" s="495">
        <f t="shared" si="112"/>
        <v>0</v>
      </c>
      <c r="BQ170" s="495">
        <f t="shared" si="112"/>
        <v>0</v>
      </c>
    </row>
    <row r="171" spans="1:69">
      <c r="A171" t="s">
        <v>733</v>
      </c>
      <c r="B171" s="523">
        <v>20</v>
      </c>
      <c r="C171" s="524" t="s">
        <v>802</v>
      </c>
      <c r="D171" s="525" t="s">
        <v>777</v>
      </c>
      <c r="E171" s="526"/>
      <c r="F171" s="527"/>
      <c r="G171" s="525"/>
      <c r="H171" s="528">
        <f t="shared" si="102"/>
        <v>0</v>
      </c>
      <c r="I171" s="529" t="e">
        <f t="shared" si="103"/>
        <v>#DIV/0!</v>
      </c>
      <c r="K171" s="528">
        <f t="shared" si="104"/>
        <v>0</v>
      </c>
      <c r="L171" s="529" t="e">
        <f t="shared" si="105"/>
        <v>#DIV/0!</v>
      </c>
      <c r="M171" s="528">
        <f t="shared" si="104"/>
        <v>0</v>
      </c>
      <c r="N171" s="529" t="e">
        <f t="shared" si="106"/>
        <v>#DIV/0!</v>
      </c>
      <c r="O171" s="528">
        <f t="shared" si="104"/>
        <v>0</v>
      </c>
      <c r="P171" s="529" t="e">
        <f t="shared" si="107"/>
        <v>#DIV/0!</v>
      </c>
      <c r="Q171" s="554"/>
      <c r="R171" s="528">
        <f>SUBTOTAL(9,R172:R175)</f>
        <v>0</v>
      </c>
      <c r="S171" s="528">
        <f t="shared" ref="S171:AC171" si="121">SUBTOTAL(9,S172:S175)</f>
        <v>0</v>
      </c>
      <c r="T171" s="528">
        <f t="shared" si="121"/>
        <v>0</v>
      </c>
      <c r="U171" s="528">
        <f t="shared" si="121"/>
        <v>0</v>
      </c>
      <c r="V171" s="528">
        <f t="shared" si="121"/>
        <v>0</v>
      </c>
      <c r="W171" s="528">
        <f t="shared" si="121"/>
        <v>0</v>
      </c>
      <c r="X171" s="528">
        <f t="shared" si="121"/>
        <v>0</v>
      </c>
      <c r="Y171" s="528">
        <f t="shared" si="121"/>
        <v>0</v>
      </c>
      <c r="Z171" s="528">
        <f t="shared" si="121"/>
        <v>0</v>
      </c>
      <c r="AA171" s="528">
        <f t="shared" si="121"/>
        <v>0</v>
      </c>
      <c r="AB171" s="528">
        <f t="shared" si="121"/>
        <v>0</v>
      </c>
      <c r="AC171" s="528">
        <f t="shared" si="121"/>
        <v>0</v>
      </c>
      <c r="AD171" s="554"/>
      <c r="AE171" s="528">
        <f>SUBTOTAL(9,AE172:AE175)</f>
        <v>0</v>
      </c>
      <c r="AF171" s="528">
        <f t="shared" ref="AF171:AP171" si="122">SUBTOTAL(9,AF172:AF175)</f>
        <v>0</v>
      </c>
      <c r="AG171" s="528">
        <f t="shared" si="122"/>
        <v>0</v>
      </c>
      <c r="AH171" s="528">
        <f t="shared" si="122"/>
        <v>0</v>
      </c>
      <c r="AI171" s="528">
        <f t="shared" si="122"/>
        <v>0</v>
      </c>
      <c r="AJ171" s="528">
        <f t="shared" si="122"/>
        <v>0</v>
      </c>
      <c r="AK171" s="528">
        <f t="shared" si="122"/>
        <v>0</v>
      </c>
      <c r="AL171" s="528">
        <f t="shared" si="122"/>
        <v>0</v>
      </c>
      <c r="AM171" s="528">
        <f t="shared" si="122"/>
        <v>0</v>
      </c>
      <c r="AN171" s="528">
        <f t="shared" si="122"/>
        <v>0</v>
      </c>
      <c r="AO171" s="528">
        <f t="shared" si="122"/>
        <v>0</v>
      </c>
      <c r="AP171" s="528">
        <f t="shared" si="122"/>
        <v>0</v>
      </c>
      <c r="AQ171" s="554"/>
      <c r="AR171" s="528">
        <f>SUBTOTAL(9,AR172:AR175)</f>
        <v>0</v>
      </c>
      <c r="AS171" s="528">
        <f t="shared" ref="AS171:BC171" si="123">SUBTOTAL(9,AS172:AS175)</f>
        <v>0</v>
      </c>
      <c r="AT171" s="528">
        <f t="shared" si="123"/>
        <v>0</v>
      </c>
      <c r="AU171" s="528">
        <f t="shared" si="123"/>
        <v>0</v>
      </c>
      <c r="AV171" s="528">
        <f t="shared" si="123"/>
        <v>0</v>
      </c>
      <c r="AW171" s="528">
        <f t="shared" si="123"/>
        <v>0</v>
      </c>
      <c r="AX171" s="528">
        <f t="shared" si="123"/>
        <v>0</v>
      </c>
      <c r="AY171" s="528">
        <f t="shared" si="123"/>
        <v>0</v>
      </c>
      <c r="AZ171" s="528">
        <f t="shared" si="123"/>
        <v>0</v>
      </c>
      <c r="BA171" s="528">
        <f t="shared" si="123"/>
        <v>0</v>
      </c>
      <c r="BB171" s="528">
        <f t="shared" si="123"/>
        <v>0</v>
      </c>
      <c r="BC171" s="528">
        <f t="shared" si="123"/>
        <v>0</v>
      </c>
      <c r="BD171" s="554"/>
      <c r="BE171" s="554"/>
      <c r="BF171" s="528">
        <f t="shared" si="112"/>
        <v>0</v>
      </c>
      <c r="BG171" s="528">
        <f t="shared" si="112"/>
        <v>0</v>
      </c>
      <c r="BH171" s="528">
        <f t="shared" si="112"/>
        <v>0</v>
      </c>
      <c r="BI171" s="528">
        <f t="shared" si="112"/>
        <v>0</v>
      </c>
      <c r="BJ171" s="528">
        <f t="shared" si="112"/>
        <v>0</v>
      </c>
      <c r="BK171" s="528">
        <f t="shared" si="112"/>
        <v>0</v>
      </c>
      <c r="BL171" s="528">
        <f t="shared" si="112"/>
        <v>0</v>
      </c>
      <c r="BM171" s="528">
        <f t="shared" si="112"/>
        <v>0</v>
      </c>
      <c r="BN171" s="528">
        <f t="shared" si="112"/>
        <v>0</v>
      </c>
      <c r="BO171" s="528">
        <f t="shared" si="112"/>
        <v>0</v>
      </c>
      <c r="BP171" s="528">
        <f t="shared" si="112"/>
        <v>0</v>
      </c>
      <c r="BQ171" s="528">
        <f t="shared" si="112"/>
        <v>0</v>
      </c>
    </row>
    <row r="172" spans="1:69">
      <c r="A172" t="s">
        <v>733</v>
      </c>
      <c r="B172" s="530"/>
      <c r="C172" s="531" t="s">
        <v>802</v>
      </c>
      <c r="D172" s="577" t="s">
        <v>76</v>
      </c>
      <c r="E172" s="533" t="s">
        <v>754</v>
      </c>
      <c r="F172" s="534" t="s">
        <v>792</v>
      </c>
      <c r="G172" s="532" t="s">
        <v>562</v>
      </c>
      <c r="H172" s="535">
        <f t="shared" si="102"/>
        <v>0</v>
      </c>
      <c r="I172" s="536" t="e">
        <f t="shared" si="103"/>
        <v>#DIV/0!</v>
      </c>
      <c r="K172" s="564">
        <f t="shared" si="104"/>
        <v>0</v>
      </c>
      <c r="L172" s="536" t="e">
        <f t="shared" si="105"/>
        <v>#DIV/0!</v>
      </c>
      <c r="M172" s="564">
        <f t="shared" si="104"/>
        <v>0</v>
      </c>
      <c r="N172" s="536" t="e">
        <f t="shared" si="106"/>
        <v>#DIV/0!</v>
      </c>
      <c r="O172" s="564">
        <f t="shared" si="104"/>
        <v>0</v>
      </c>
      <c r="P172" s="536" t="e">
        <f t="shared" si="107"/>
        <v>#DIV/0!</v>
      </c>
      <c r="Q172" s="554"/>
      <c r="R172" s="564">
        <v>0</v>
      </c>
      <c r="S172" s="564">
        <v>0</v>
      </c>
      <c r="T172" s="564">
        <v>0</v>
      </c>
      <c r="U172" s="564">
        <v>0</v>
      </c>
      <c r="V172" s="564">
        <v>0</v>
      </c>
      <c r="W172" s="564">
        <v>0</v>
      </c>
      <c r="X172" s="564">
        <v>0</v>
      </c>
      <c r="Y172" s="564">
        <v>0</v>
      </c>
      <c r="Z172" s="564">
        <v>0</v>
      </c>
      <c r="AA172" s="564">
        <v>0</v>
      </c>
      <c r="AB172" s="564">
        <v>0</v>
      </c>
      <c r="AC172" s="564">
        <v>0</v>
      </c>
      <c r="AD172" s="554"/>
      <c r="AE172" s="564">
        <v>0</v>
      </c>
      <c r="AF172" s="564">
        <v>0</v>
      </c>
      <c r="AG172" s="564">
        <v>0</v>
      </c>
      <c r="AH172" s="564">
        <v>0</v>
      </c>
      <c r="AI172" s="564">
        <v>0</v>
      </c>
      <c r="AJ172" s="564">
        <v>0</v>
      </c>
      <c r="AK172" s="564">
        <v>0</v>
      </c>
      <c r="AL172" s="564">
        <v>0</v>
      </c>
      <c r="AM172" s="564">
        <v>0</v>
      </c>
      <c r="AN172" s="564">
        <v>0</v>
      </c>
      <c r="AO172" s="564">
        <v>0</v>
      </c>
      <c r="AP172" s="564">
        <v>0</v>
      </c>
      <c r="AQ172" s="554"/>
      <c r="AR172" s="564">
        <v>0</v>
      </c>
      <c r="AS172" s="564">
        <v>0</v>
      </c>
      <c r="AT172" s="564">
        <v>0</v>
      </c>
      <c r="AU172" s="564">
        <v>0</v>
      </c>
      <c r="AV172" s="564">
        <v>0</v>
      </c>
      <c r="AW172" s="564">
        <v>0</v>
      </c>
      <c r="AX172" s="564">
        <v>0</v>
      </c>
      <c r="AY172" s="564">
        <v>0</v>
      </c>
      <c r="AZ172" s="564">
        <v>0</v>
      </c>
      <c r="BA172" s="564">
        <v>0</v>
      </c>
      <c r="BB172" s="564">
        <v>0</v>
      </c>
      <c r="BC172" s="564">
        <v>0</v>
      </c>
      <c r="BD172" s="554"/>
      <c r="BE172" s="554"/>
      <c r="BF172" s="564">
        <f t="shared" ref="BF172:BQ187" si="124">SUMIFS($R172:$BC172,$R$3:$BC$3,BF$3)</f>
        <v>0</v>
      </c>
      <c r="BG172" s="564">
        <f t="shared" si="124"/>
        <v>0</v>
      </c>
      <c r="BH172" s="564">
        <f t="shared" si="124"/>
        <v>0</v>
      </c>
      <c r="BI172" s="564">
        <f t="shared" si="124"/>
        <v>0</v>
      </c>
      <c r="BJ172" s="564">
        <f t="shared" si="124"/>
        <v>0</v>
      </c>
      <c r="BK172" s="564">
        <f t="shared" si="124"/>
        <v>0</v>
      </c>
      <c r="BL172" s="564">
        <f t="shared" si="124"/>
        <v>0</v>
      </c>
      <c r="BM172" s="564">
        <f t="shared" si="124"/>
        <v>0</v>
      </c>
      <c r="BN172" s="564">
        <f t="shared" si="124"/>
        <v>0</v>
      </c>
      <c r="BO172" s="564">
        <f t="shared" si="124"/>
        <v>0</v>
      </c>
      <c r="BP172" s="564">
        <f t="shared" si="124"/>
        <v>0</v>
      </c>
      <c r="BQ172" s="564">
        <f t="shared" si="124"/>
        <v>0</v>
      </c>
    </row>
    <row r="173" spans="1:69">
      <c r="A173" t="s">
        <v>733</v>
      </c>
      <c r="B173" s="530"/>
      <c r="C173" s="531" t="s">
        <v>802</v>
      </c>
      <c r="D173" s="577" t="s">
        <v>98</v>
      </c>
      <c r="E173" s="533" t="s">
        <v>754</v>
      </c>
      <c r="F173" s="534" t="s">
        <v>98</v>
      </c>
      <c r="G173" s="532" t="s">
        <v>562</v>
      </c>
      <c r="H173" s="535">
        <f t="shared" si="102"/>
        <v>0</v>
      </c>
      <c r="I173" s="536" t="e">
        <f t="shared" si="103"/>
        <v>#DIV/0!</v>
      </c>
      <c r="K173" s="564">
        <f t="shared" si="104"/>
        <v>0</v>
      </c>
      <c r="L173" s="536" t="e">
        <f t="shared" si="105"/>
        <v>#DIV/0!</v>
      </c>
      <c r="M173" s="564">
        <f t="shared" si="104"/>
        <v>0</v>
      </c>
      <c r="N173" s="536" t="e">
        <f t="shared" si="106"/>
        <v>#DIV/0!</v>
      </c>
      <c r="O173" s="564">
        <f t="shared" si="104"/>
        <v>0</v>
      </c>
      <c r="P173" s="536" t="e">
        <f t="shared" si="107"/>
        <v>#DIV/0!</v>
      </c>
      <c r="Q173" s="554"/>
      <c r="R173" s="564">
        <v>0</v>
      </c>
      <c r="S173" s="564">
        <v>0</v>
      </c>
      <c r="T173" s="564">
        <v>0</v>
      </c>
      <c r="U173" s="564">
        <v>0</v>
      </c>
      <c r="V173" s="564">
        <v>0</v>
      </c>
      <c r="W173" s="564">
        <v>0</v>
      </c>
      <c r="X173" s="564">
        <v>0</v>
      </c>
      <c r="Y173" s="564">
        <v>0</v>
      </c>
      <c r="Z173" s="564">
        <v>0</v>
      </c>
      <c r="AA173" s="564">
        <v>0</v>
      </c>
      <c r="AB173" s="564">
        <v>0</v>
      </c>
      <c r="AC173" s="564">
        <v>0</v>
      </c>
      <c r="AD173" s="554"/>
      <c r="AE173" s="564">
        <v>0</v>
      </c>
      <c r="AF173" s="564">
        <v>0</v>
      </c>
      <c r="AG173" s="564">
        <v>0</v>
      </c>
      <c r="AH173" s="564">
        <v>0</v>
      </c>
      <c r="AI173" s="564">
        <v>0</v>
      </c>
      <c r="AJ173" s="564">
        <v>0</v>
      </c>
      <c r="AK173" s="564">
        <v>0</v>
      </c>
      <c r="AL173" s="564">
        <v>0</v>
      </c>
      <c r="AM173" s="564">
        <v>0</v>
      </c>
      <c r="AN173" s="564">
        <v>0</v>
      </c>
      <c r="AO173" s="564">
        <v>0</v>
      </c>
      <c r="AP173" s="564">
        <v>0</v>
      </c>
      <c r="AQ173" s="554"/>
      <c r="AR173" s="564">
        <v>0</v>
      </c>
      <c r="AS173" s="564">
        <v>0</v>
      </c>
      <c r="AT173" s="564">
        <v>0</v>
      </c>
      <c r="AU173" s="564">
        <v>0</v>
      </c>
      <c r="AV173" s="564">
        <v>0</v>
      </c>
      <c r="AW173" s="564">
        <v>0</v>
      </c>
      <c r="AX173" s="564">
        <v>0</v>
      </c>
      <c r="AY173" s="564">
        <v>0</v>
      </c>
      <c r="AZ173" s="564">
        <v>0</v>
      </c>
      <c r="BA173" s="564">
        <v>0</v>
      </c>
      <c r="BB173" s="564">
        <v>0</v>
      </c>
      <c r="BC173" s="564">
        <v>0</v>
      </c>
      <c r="BD173" s="554"/>
      <c r="BE173" s="554"/>
      <c r="BF173" s="564">
        <f t="shared" si="124"/>
        <v>0</v>
      </c>
      <c r="BG173" s="564">
        <f t="shared" si="124"/>
        <v>0</v>
      </c>
      <c r="BH173" s="564">
        <f t="shared" si="124"/>
        <v>0</v>
      </c>
      <c r="BI173" s="564">
        <f t="shared" si="124"/>
        <v>0</v>
      </c>
      <c r="BJ173" s="564">
        <f t="shared" si="124"/>
        <v>0</v>
      </c>
      <c r="BK173" s="564">
        <f t="shared" si="124"/>
        <v>0</v>
      </c>
      <c r="BL173" s="564">
        <f t="shared" si="124"/>
        <v>0</v>
      </c>
      <c r="BM173" s="564">
        <f t="shared" si="124"/>
        <v>0</v>
      </c>
      <c r="BN173" s="564">
        <f t="shared" si="124"/>
        <v>0</v>
      </c>
      <c r="BO173" s="564">
        <f t="shared" si="124"/>
        <v>0</v>
      </c>
      <c r="BP173" s="564">
        <f t="shared" si="124"/>
        <v>0</v>
      </c>
      <c r="BQ173" s="564">
        <f t="shared" si="124"/>
        <v>0</v>
      </c>
    </row>
    <row r="174" spans="1:69">
      <c r="A174" t="s">
        <v>733</v>
      </c>
      <c r="B174" s="530"/>
      <c r="C174" s="531" t="s">
        <v>802</v>
      </c>
      <c r="D174" s="532" t="s">
        <v>137</v>
      </c>
      <c r="E174" s="533" t="s">
        <v>755</v>
      </c>
      <c r="F174" s="534" t="s">
        <v>137</v>
      </c>
      <c r="G174" s="532" t="s">
        <v>576</v>
      </c>
      <c r="H174" s="535">
        <f t="shared" si="102"/>
        <v>0</v>
      </c>
      <c r="I174" s="536" t="e">
        <f t="shared" si="103"/>
        <v>#DIV/0!</v>
      </c>
      <c r="K174" s="564">
        <f t="shared" si="104"/>
        <v>0</v>
      </c>
      <c r="L174" s="536" t="e">
        <f t="shared" si="105"/>
        <v>#DIV/0!</v>
      </c>
      <c r="M174" s="564">
        <f t="shared" si="104"/>
        <v>0</v>
      </c>
      <c r="N174" s="536" t="e">
        <f t="shared" si="106"/>
        <v>#DIV/0!</v>
      </c>
      <c r="O174" s="564">
        <f t="shared" si="104"/>
        <v>0</v>
      </c>
      <c r="P174" s="536" t="e">
        <f t="shared" si="107"/>
        <v>#DIV/0!</v>
      </c>
      <c r="Q174" s="554"/>
      <c r="R174" s="564">
        <v>0</v>
      </c>
      <c r="S174" s="564">
        <v>0</v>
      </c>
      <c r="T174" s="564">
        <v>0</v>
      </c>
      <c r="U174" s="564">
        <v>0</v>
      </c>
      <c r="V174" s="564">
        <v>0</v>
      </c>
      <c r="W174" s="564">
        <v>0</v>
      </c>
      <c r="X174" s="564">
        <v>0</v>
      </c>
      <c r="Y174" s="564">
        <v>0</v>
      </c>
      <c r="Z174" s="564">
        <v>0</v>
      </c>
      <c r="AA174" s="564">
        <v>0</v>
      </c>
      <c r="AB174" s="564">
        <v>0</v>
      </c>
      <c r="AC174" s="564">
        <v>0</v>
      </c>
      <c r="AD174" s="554"/>
      <c r="AE174" s="564">
        <v>0</v>
      </c>
      <c r="AF174" s="564">
        <v>0</v>
      </c>
      <c r="AG174" s="564">
        <v>0</v>
      </c>
      <c r="AH174" s="564">
        <v>0</v>
      </c>
      <c r="AI174" s="564">
        <v>0</v>
      </c>
      <c r="AJ174" s="564">
        <v>0</v>
      </c>
      <c r="AK174" s="564">
        <v>0</v>
      </c>
      <c r="AL174" s="564">
        <v>0</v>
      </c>
      <c r="AM174" s="564">
        <v>0</v>
      </c>
      <c r="AN174" s="564">
        <v>0</v>
      </c>
      <c r="AO174" s="564">
        <v>0</v>
      </c>
      <c r="AP174" s="564">
        <v>0</v>
      </c>
      <c r="AQ174" s="554"/>
      <c r="AR174" s="564">
        <v>0</v>
      </c>
      <c r="AS174" s="564">
        <v>0</v>
      </c>
      <c r="AT174" s="564">
        <v>0</v>
      </c>
      <c r="AU174" s="564">
        <v>0</v>
      </c>
      <c r="AV174" s="564">
        <v>0</v>
      </c>
      <c r="AW174" s="564">
        <v>0</v>
      </c>
      <c r="AX174" s="564">
        <v>0</v>
      </c>
      <c r="AY174" s="564">
        <v>0</v>
      </c>
      <c r="AZ174" s="564">
        <v>0</v>
      </c>
      <c r="BA174" s="564">
        <v>0</v>
      </c>
      <c r="BB174" s="564">
        <v>0</v>
      </c>
      <c r="BC174" s="564">
        <v>0</v>
      </c>
      <c r="BD174" s="554"/>
      <c r="BE174" s="554"/>
      <c r="BF174" s="564">
        <f t="shared" si="124"/>
        <v>0</v>
      </c>
      <c r="BG174" s="564">
        <f t="shared" si="124"/>
        <v>0</v>
      </c>
      <c r="BH174" s="564">
        <f t="shared" si="124"/>
        <v>0</v>
      </c>
      <c r="BI174" s="564">
        <f t="shared" si="124"/>
        <v>0</v>
      </c>
      <c r="BJ174" s="564">
        <f t="shared" si="124"/>
        <v>0</v>
      </c>
      <c r="BK174" s="564">
        <f t="shared" si="124"/>
        <v>0</v>
      </c>
      <c r="BL174" s="564">
        <f t="shared" si="124"/>
        <v>0</v>
      </c>
      <c r="BM174" s="564">
        <f t="shared" si="124"/>
        <v>0</v>
      </c>
      <c r="BN174" s="564">
        <f t="shared" si="124"/>
        <v>0</v>
      </c>
      <c r="BO174" s="564">
        <f t="shared" si="124"/>
        <v>0</v>
      </c>
      <c r="BP174" s="564">
        <f t="shared" si="124"/>
        <v>0</v>
      </c>
      <c r="BQ174" s="564">
        <f t="shared" si="124"/>
        <v>0</v>
      </c>
    </row>
    <row r="175" spans="1:69">
      <c r="A175" t="s">
        <v>733</v>
      </c>
      <c r="B175" s="463"/>
      <c r="C175" s="464" t="s">
        <v>802</v>
      </c>
      <c r="D175" s="465" t="s">
        <v>335</v>
      </c>
      <c r="E175" s="466" t="s">
        <v>335</v>
      </c>
      <c r="F175" s="467" t="s">
        <v>335</v>
      </c>
      <c r="G175" s="465" t="s">
        <v>603</v>
      </c>
      <c r="H175" s="468">
        <f t="shared" si="102"/>
        <v>0</v>
      </c>
      <c r="I175" s="469" t="e">
        <f t="shared" si="103"/>
        <v>#DIV/0!</v>
      </c>
      <c r="K175" s="560">
        <f t="shared" si="104"/>
        <v>0</v>
      </c>
      <c r="L175" s="469" t="e">
        <f t="shared" si="105"/>
        <v>#DIV/0!</v>
      </c>
      <c r="M175" s="560">
        <f t="shared" si="104"/>
        <v>0</v>
      </c>
      <c r="N175" s="469" t="e">
        <f t="shared" si="106"/>
        <v>#DIV/0!</v>
      </c>
      <c r="O175" s="560">
        <f t="shared" si="104"/>
        <v>0</v>
      </c>
      <c r="P175" s="469" t="e">
        <f t="shared" si="107"/>
        <v>#DIV/0!</v>
      </c>
      <c r="Q175" s="554"/>
      <c r="R175" s="560">
        <v>0</v>
      </c>
      <c r="S175" s="560">
        <v>0</v>
      </c>
      <c r="T175" s="560">
        <v>0</v>
      </c>
      <c r="U175" s="560">
        <v>0</v>
      </c>
      <c r="V175" s="560">
        <v>0</v>
      </c>
      <c r="W175" s="560">
        <v>0</v>
      </c>
      <c r="X175" s="560">
        <v>0</v>
      </c>
      <c r="Y175" s="560">
        <v>0</v>
      </c>
      <c r="Z175" s="560">
        <v>0</v>
      </c>
      <c r="AA175" s="560">
        <v>0</v>
      </c>
      <c r="AB175" s="560">
        <v>0</v>
      </c>
      <c r="AC175" s="560">
        <v>0</v>
      </c>
      <c r="AD175" s="554"/>
      <c r="AE175" s="560">
        <v>0</v>
      </c>
      <c r="AF175" s="560">
        <v>0</v>
      </c>
      <c r="AG175" s="560">
        <v>0</v>
      </c>
      <c r="AH175" s="560">
        <v>0</v>
      </c>
      <c r="AI175" s="560">
        <v>0</v>
      </c>
      <c r="AJ175" s="560">
        <v>0</v>
      </c>
      <c r="AK175" s="560">
        <v>0</v>
      </c>
      <c r="AL175" s="560">
        <v>0</v>
      </c>
      <c r="AM175" s="560">
        <v>0</v>
      </c>
      <c r="AN175" s="560">
        <v>0</v>
      </c>
      <c r="AO175" s="560">
        <v>0</v>
      </c>
      <c r="AP175" s="560">
        <v>0</v>
      </c>
      <c r="AQ175" s="554"/>
      <c r="AR175" s="560">
        <v>0</v>
      </c>
      <c r="AS175" s="560">
        <v>0</v>
      </c>
      <c r="AT175" s="560">
        <v>0</v>
      </c>
      <c r="AU175" s="560">
        <v>0</v>
      </c>
      <c r="AV175" s="560">
        <v>0</v>
      </c>
      <c r="AW175" s="560">
        <v>0</v>
      </c>
      <c r="AX175" s="560">
        <v>0</v>
      </c>
      <c r="AY175" s="560">
        <v>0</v>
      </c>
      <c r="AZ175" s="560">
        <v>0</v>
      </c>
      <c r="BA175" s="560">
        <v>0</v>
      </c>
      <c r="BB175" s="560">
        <v>0</v>
      </c>
      <c r="BC175" s="560">
        <v>0</v>
      </c>
      <c r="BD175" s="554"/>
      <c r="BE175" s="554"/>
      <c r="BF175" s="560">
        <f t="shared" si="124"/>
        <v>0</v>
      </c>
      <c r="BG175" s="560">
        <f t="shared" si="124"/>
        <v>0</v>
      </c>
      <c r="BH175" s="560">
        <f t="shared" si="124"/>
        <v>0</v>
      </c>
      <c r="BI175" s="560">
        <f t="shared" si="124"/>
        <v>0</v>
      </c>
      <c r="BJ175" s="560">
        <f t="shared" si="124"/>
        <v>0</v>
      </c>
      <c r="BK175" s="560">
        <f t="shared" si="124"/>
        <v>0</v>
      </c>
      <c r="BL175" s="560">
        <f t="shared" si="124"/>
        <v>0</v>
      </c>
      <c r="BM175" s="560">
        <f t="shared" si="124"/>
        <v>0</v>
      </c>
      <c r="BN175" s="560">
        <f t="shared" si="124"/>
        <v>0</v>
      </c>
      <c r="BO175" s="560">
        <f t="shared" si="124"/>
        <v>0</v>
      </c>
      <c r="BP175" s="560">
        <f t="shared" si="124"/>
        <v>0</v>
      </c>
      <c r="BQ175" s="560">
        <f t="shared" si="124"/>
        <v>0</v>
      </c>
    </row>
    <row r="176" spans="1:69">
      <c r="A176" t="s">
        <v>734</v>
      </c>
      <c r="B176" s="523">
        <v>21</v>
      </c>
      <c r="C176" s="524" t="s">
        <v>820</v>
      </c>
      <c r="D176" s="525" t="s">
        <v>734</v>
      </c>
      <c r="E176" s="526"/>
      <c r="F176" s="527"/>
      <c r="G176" s="525"/>
      <c r="H176" s="528">
        <f t="shared" si="102"/>
        <v>0</v>
      </c>
      <c r="I176" s="529" t="e">
        <f t="shared" si="103"/>
        <v>#DIV/0!</v>
      </c>
      <c r="K176" s="528">
        <f t="shared" si="104"/>
        <v>0</v>
      </c>
      <c r="L176" s="529" t="e">
        <f t="shared" si="105"/>
        <v>#DIV/0!</v>
      </c>
      <c r="M176" s="528">
        <f t="shared" si="104"/>
        <v>0</v>
      </c>
      <c r="N176" s="529" t="e">
        <f t="shared" si="106"/>
        <v>#DIV/0!</v>
      </c>
      <c r="O176" s="528">
        <f t="shared" si="104"/>
        <v>0</v>
      </c>
      <c r="P176" s="529" t="e">
        <f t="shared" si="107"/>
        <v>#DIV/0!</v>
      </c>
      <c r="Q176" s="554"/>
      <c r="R176" s="528">
        <f>SUBTOTAL(9,R177:R183)</f>
        <v>0</v>
      </c>
      <c r="S176" s="528">
        <f t="shared" ref="S176:AC176" si="125">SUBTOTAL(9,S177:S183)</f>
        <v>0</v>
      </c>
      <c r="T176" s="528">
        <f t="shared" si="125"/>
        <v>0</v>
      </c>
      <c r="U176" s="528">
        <f t="shared" si="125"/>
        <v>0</v>
      </c>
      <c r="V176" s="528">
        <f t="shared" si="125"/>
        <v>0</v>
      </c>
      <c r="W176" s="528">
        <f t="shared" si="125"/>
        <v>0</v>
      </c>
      <c r="X176" s="528">
        <f t="shared" si="125"/>
        <v>0</v>
      </c>
      <c r="Y176" s="528">
        <f t="shared" si="125"/>
        <v>0</v>
      </c>
      <c r="Z176" s="528">
        <f t="shared" si="125"/>
        <v>0</v>
      </c>
      <c r="AA176" s="528">
        <f t="shared" si="125"/>
        <v>0</v>
      </c>
      <c r="AB176" s="528">
        <f t="shared" si="125"/>
        <v>0</v>
      </c>
      <c r="AC176" s="528">
        <f t="shared" si="125"/>
        <v>0</v>
      </c>
      <c r="AD176" s="554"/>
      <c r="AE176" s="528">
        <f>SUBTOTAL(9,AE177:AE183)</f>
        <v>0</v>
      </c>
      <c r="AF176" s="528">
        <f t="shared" ref="AF176:AP176" si="126">SUBTOTAL(9,AF177:AF183)</f>
        <v>0</v>
      </c>
      <c r="AG176" s="528">
        <f t="shared" si="126"/>
        <v>0</v>
      </c>
      <c r="AH176" s="528">
        <f t="shared" si="126"/>
        <v>0</v>
      </c>
      <c r="AI176" s="528">
        <f t="shared" si="126"/>
        <v>0</v>
      </c>
      <c r="AJ176" s="528">
        <f t="shared" si="126"/>
        <v>0</v>
      </c>
      <c r="AK176" s="528">
        <f t="shared" si="126"/>
        <v>0</v>
      </c>
      <c r="AL176" s="528">
        <f t="shared" si="126"/>
        <v>0</v>
      </c>
      <c r="AM176" s="528">
        <f t="shared" si="126"/>
        <v>0</v>
      </c>
      <c r="AN176" s="528">
        <f t="shared" si="126"/>
        <v>0</v>
      </c>
      <c r="AO176" s="528">
        <f t="shared" si="126"/>
        <v>0</v>
      </c>
      <c r="AP176" s="528">
        <f t="shared" si="126"/>
        <v>0</v>
      </c>
      <c r="AQ176" s="554"/>
      <c r="AR176" s="528">
        <f>SUBTOTAL(9,AR177:AR183)</f>
        <v>0</v>
      </c>
      <c r="AS176" s="528">
        <f t="shared" ref="AS176:BC176" si="127">SUBTOTAL(9,AS177:AS183)</f>
        <v>0</v>
      </c>
      <c r="AT176" s="528">
        <f t="shared" si="127"/>
        <v>0</v>
      </c>
      <c r="AU176" s="528">
        <f t="shared" si="127"/>
        <v>0</v>
      </c>
      <c r="AV176" s="528">
        <f t="shared" si="127"/>
        <v>0</v>
      </c>
      <c r="AW176" s="528">
        <f t="shared" si="127"/>
        <v>0</v>
      </c>
      <c r="AX176" s="528">
        <f t="shared" si="127"/>
        <v>0</v>
      </c>
      <c r="AY176" s="528">
        <f t="shared" si="127"/>
        <v>0</v>
      </c>
      <c r="AZ176" s="528">
        <f t="shared" si="127"/>
        <v>0</v>
      </c>
      <c r="BA176" s="528">
        <f t="shared" si="127"/>
        <v>0</v>
      </c>
      <c r="BB176" s="528">
        <f t="shared" si="127"/>
        <v>0</v>
      </c>
      <c r="BC176" s="528">
        <f t="shared" si="127"/>
        <v>0</v>
      </c>
      <c r="BD176" s="554"/>
      <c r="BE176" s="554"/>
      <c r="BF176" s="528">
        <f t="shared" si="124"/>
        <v>0</v>
      </c>
      <c r="BG176" s="528">
        <f t="shared" si="124"/>
        <v>0</v>
      </c>
      <c r="BH176" s="528">
        <f t="shared" si="124"/>
        <v>0</v>
      </c>
      <c r="BI176" s="528">
        <f t="shared" si="124"/>
        <v>0</v>
      </c>
      <c r="BJ176" s="528">
        <f t="shared" si="124"/>
        <v>0</v>
      </c>
      <c r="BK176" s="528">
        <f t="shared" si="124"/>
        <v>0</v>
      </c>
      <c r="BL176" s="528">
        <f t="shared" si="124"/>
        <v>0</v>
      </c>
      <c r="BM176" s="528">
        <f t="shared" si="124"/>
        <v>0</v>
      </c>
      <c r="BN176" s="528">
        <f t="shared" si="124"/>
        <v>0</v>
      </c>
      <c r="BO176" s="528">
        <f t="shared" si="124"/>
        <v>0</v>
      </c>
      <c r="BP176" s="528">
        <f t="shared" si="124"/>
        <v>0</v>
      </c>
      <c r="BQ176" s="528">
        <f t="shared" si="124"/>
        <v>0</v>
      </c>
    </row>
    <row r="177" spans="1:69">
      <c r="A177" t="s">
        <v>734</v>
      </c>
      <c r="B177" s="484"/>
      <c r="C177" s="485" t="s">
        <v>820</v>
      </c>
      <c r="D177" s="486"/>
      <c r="E177" s="487" t="s">
        <v>755</v>
      </c>
      <c r="F177" s="488">
        <v>5218</v>
      </c>
      <c r="G177" s="486" t="s">
        <v>578</v>
      </c>
      <c r="H177" s="489">
        <f t="shared" si="102"/>
        <v>0</v>
      </c>
      <c r="I177" s="490" t="e">
        <f t="shared" si="103"/>
        <v>#DIV/0!</v>
      </c>
      <c r="K177" s="489">
        <f t="shared" si="104"/>
        <v>0</v>
      </c>
      <c r="L177" s="490" t="e">
        <f t="shared" si="105"/>
        <v>#DIV/0!</v>
      </c>
      <c r="M177" s="489">
        <f t="shared" si="104"/>
        <v>0</v>
      </c>
      <c r="N177" s="490" t="e">
        <f t="shared" si="106"/>
        <v>#DIV/0!</v>
      </c>
      <c r="O177" s="489">
        <f t="shared" si="104"/>
        <v>0</v>
      </c>
      <c r="P177" s="490" t="e">
        <f t="shared" si="107"/>
        <v>#DIV/0!</v>
      </c>
      <c r="Q177" s="561"/>
      <c r="R177" s="489">
        <v>0</v>
      </c>
      <c r="S177" s="489">
        <v>0</v>
      </c>
      <c r="T177" s="489">
        <v>0</v>
      </c>
      <c r="U177" s="489">
        <v>0</v>
      </c>
      <c r="V177" s="489">
        <v>0</v>
      </c>
      <c r="W177" s="489">
        <v>0</v>
      </c>
      <c r="X177" s="489">
        <v>0</v>
      </c>
      <c r="Y177" s="489">
        <v>0</v>
      </c>
      <c r="Z177" s="489">
        <v>0</v>
      </c>
      <c r="AA177" s="489">
        <v>0</v>
      </c>
      <c r="AB177" s="489">
        <v>0</v>
      </c>
      <c r="AC177" s="489">
        <v>0</v>
      </c>
      <c r="AD177" s="561"/>
      <c r="AE177" s="489">
        <v>0</v>
      </c>
      <c r="AF177" s="489">
        <v>0</v>
      </c>
      <c r="AG177" s="489">
        <v>0</v>
      </c>
      <c r="AH177" s="489">
        <v>0</v>
      </c>
      <c r="AI177" s="489">
        <v>0</v>
      </c>
      <c r="AJ177" s="489">
        <v>0</v>
      </c>
      <c r="AK177" s="489">
        <v>0</v>
      </c>
      <c r="AL177" s="489">
        <v>0</v>
      </c>
      <c r="AM177" s="489">
        <v>0</v>
      </c>
      <c r="AN177" s="489">
        <v>0</v>
      </c>
      <c r="AO177" s="489">
        <v>0</v>
      </c>
      <c r="AP177" s="489">
        <v>0</v>
      </c>
      <c r="AQ177" s="561"/>
      <c r="AR177" s="489">
        <v>0</v>
      </c>
      <c r="AS177" s="489">
        <v>0</v>
      </c>
      <c r="AT177" s="489">
        <v>0</v>
      </c>
      <c r="AU177" s="489">
        <v>0</v>
      </c>
      <c r="AV177" s="489">
        <v>0</v>
      </c>
      <c r="AW177" s="489">
        <v>0</v>
      </c>
      <c r="AX177" s="489">
        <v>0</v>
      </c>
      <c r="AY177" s="489">
        <v>0</v>
      </c>
      <c r="AZ177" s="489">
        <v>0</v>
      </c>
      <c r="BA177" s="489">
        <v>0</v>
      </c>
      <c r="BB177" s="489">
        <v>0</v>
      </c>
      <c r="BC177" s="489">
        <v>0</v>
      </c>
      <c r="BD177" s="561"/>
      <c r="BE177" s="561"/>
      <c r="BF177" s="489">
        <f t="shared" si="124"/>
        <v>0</v>
      </c>
      <c r="BG177" s="489">
        <f t="shared" si="124"/>
        <v>0</v>
      </c>
      <c r="BH177" s="489">
        <f t="shared" si="124"/>
        <v>0</v>
      </c>
      <c r="BI177" s="489">
        <f t="shared" si="124"/>
        <v>0</v>
      </c>
      <c r="BJ177" s="489">
        <f t="shared" si="124"/>
        <v>0</v>
      </c>
      <c r="BK177" s="489">
        <f t="shared" si="124"/>
        <v>0</v>
      </c>
      <c r="BL177" s="489">
        <f t="shared" si="124"/>
        <v>0</v>
      </c>
      <c r="BM177" s="489">
        <f t="shared" si="124"/>
        <v>0</v>
      </c>
      <c r="BN177" s="489">
        <f t="shared" si="124"/>
        <v>0</v>
      </c>
      <c r="BO177" s="489">
        <f t="shared" si="124"/>
        <v>0</v>
      </c>
      <c r="BP177" s="489">
        <f t="shared" si="124"/>
        <v>0</v>
      </c>
      <c r="BQ177" s="489">
        <f t="shared" si="124"/>
        <v>0</v>
      </c>
    </row>
    <row r="178" spans="1:69">
      <c r="A178" t="s">
        <v>734</v>
      </c>
      <c r="B178" s="484"/>
      <c r="C178" s="485" t="s">
        <v>820</v>
      </c>
      <c r="D178" s="486"/>
      <c r="E178" s="487" t="s">
        <v>335</v>
      </c>
      <c r="F178" s="488">
        <v>6218</v>
      </c>
      <c r="G178" s="486" t="s">
        <v>578</v>
      </c>
      <c r="H178" s="489">
        <f t="shared" si="102"/>
        <v>0</v>
      </c>
      <c r="I178" s="490" t="e">
        <f t="shared" si="103"/>
        <v>#DIV/0!</v>
      </c>
      <c r="K178" s="489">
        <f t="shared" si="104"/>
        <v>0</v>
      </c>
      <c r="L178" s="490" t="e">
        <f t="shared" si="105"/>
        <v>#DIV/0!</v>
      </c>
      <c r="M178" s="489">
        <f t="shared" si="104"/>
        <v>0</v>
      </c>
      <c r="N178" s="490" t="e">
        <f t="shared" si="106"/>
        <v>#DIV/0!</v>
      </c>
      <c r="O178" s="489">
        <f t="shared" si="104"/>
        <v>0</v>
      </c>
      <c r="P178" s="490" t="e">
        <f t="shared" si="107"/>
        <v>#DIV/0!</v>
      </c>
      <c r="Q178" s="561"/>
      <c r="R178" s="489">
        <v>0</v>
      </c>
      <c r="S178" s="489">
        <v>0</v>
      </c>
      <c r="T178" s="489">
        <v>0</v>
      </c>
      <c r="U178" s="489">
        <v>0</v>
      </c>
      <c r="V178" s="489">
        <v>0</v>
      </c>
      <c r="W178" s="489">
        <v>0</v>
      </c>
      <c r="X178" s="489">
        <v>0</v>
      </c>
      <c r="Y178" s="489">
        <v>0</v>
      </c>
      <c r="Z178" s="489">
        <v>0</v>
      </c>
      <c r="AA178" s="489">
        <v>0</v>
      </c>
      <c r="AB178" s="489">
        <v>0</v>
      </c>
      <c r="AC178" s="489">
        <v>0</v>
      </c>
      <c r="AD178" s="561"/>
      <c r="AE178" s="489">
        <v>0</v>
      </c>
      <c r="AF178" s="489">
        <v>0</v>
      </c>
      <c r="AG178" s="489">
        <v>0</v>
      </c>
      <c r="AH178" s="489">
        <v>0</v>
      </c>
      <c r="AI178" s="489">
        <v>0</v>
      </c>
      <c r="AJ178" s="489">
        <v>0</v>
      </c>
      <c r="AK178" s="489">
        <v>0</v>
      </c>
      <c r="AL178" s="489">
        <v>0</v>
      </c>
      <c r="AM178" s="489">
        <v>0</v>
      </c>
      <c r="AN178" s="489">
        <v>0</v>
      </c>
      <c r="AO178" s="489">
        <v>0</v>
      </c>
      <c r="AP178" s="489">
        <v>0</v>
      </c>
      <c r="AQ178" s="561"/>
      <c r="AR178" s="489">
        <v>0</v>
      </c>
      <c r="AS178" s="489">
        <v>0</v>
      </c>
      <c r="AT178" s="489">
        <v>0</v>
      </c>
      <c r="AU178" s="489">
        <v>0</v>
      </c>
      <c r="AV178" s="489">
        <v>0</v>
      </c>
      <c r="AW178" s="489">
        <v>0</v>
      </c>
      <c r="AX178" s="489">
        <v>0</v>
      </c>
      <c r="AY178" s="489">
        <v>0</v>
      </c>
      <c r="AZ178" s="489">
        <v>0</v>
      </c>
      <c r="BA178" s="489">
        <v>0</v>
      </c>
      <c r="BB178" s="489">
        <v>0</v>
      </c>
      <c r="BC178" s="489">
        <v>0</v>
      </c>
      <c r="BD178" s="561"/>
      <c r="BE178" s="561"/>
      <c r="BF178" s="489">
        <f t="shared" si="124"/>
        <v>0</v>
      </c>
      <c r="BG178" s="489">
        <f t="shared" si="124"/>
        <v>0</v>
      </c>
      <c r="BH178" s="489">
        <f t="shared" si="124"/>
        <v>0</v>
      </c>
      <c r="BI178" s="489">
        <f t="shared" si="124"/>
        <v>0</v>
      </c>
      <c r="BJ178" s="489">
        <f t="shared" si="124"/>
        <v>0</v>
      </c>
      <c r="BK178" s="489">
        <f t="shared" si="124"/>
        <v>0</v>
      </c>
      <c r="BL178" s="489">
        <f t="shared" si="124"/>
        <v>0</v>
      </c>
      <c r="BM178" s="489">
        <f t="shared" si="124"/>
        <v>0</v>
      </c>
      <c r="BN178" s="489">
        <f t="shared" si="124"/>
        <v>0</v>
      </c>
      <c r="BO178" s="489">
        <f t="shared" si="124"/>
        <v>0</v>
      </c>
      <c r="BP178" s="489">
        <f t="shared" si="124"/>
        <v>0</v>
      </c>
      <c r="BQ178" s="489">
        <f t="shared" si="124"/>
        <v>0</v>
      </c>
    </row>
    <row r="179" spans="1:69">
      <c r="A179" t="s">
        <v>734</v>
      </c>
      <c r="B179" s="484"/>
      <c r="C179" s="485" t="s">
        <v>820</v>
      </c>
      <c r="D179" s="486"/>
      <c r="E179" s="487" t="s">
        <v>335</v>
      </c>
      <c r="F179" s="488">
        <v>6328</v>
      </c>
      <c r="G179" s="486" t="s">
        <v>612</v>
      </c>
      <c r="H179" s="489">
        <f t="shared" si="102"/>
        <v>0</v>
      </c>
      <c r="I179" s="490" t="e">
        <f t="shared" si="103"/>
        <v>#DIV/0!</v>
      </c>
      <c r="K179" s="489">
        <f t="shared" si="104"/>
        <v>0</v>
      </c>
      <c r="L179" s="490" t="e">
        <f t="shared" si="105"/>
        <v>#DIV/0!</v>
      </c>
      <c r="M179" s="489">
        <f t="shared" si="104"/>
        <v>0</v>
      </c>
      <c r="N179" s="490" t="e">
        <f t="shared" si="106"/>
        <v>#DIV/0!</v>
      </c>
      <c r="O179" s="489">
        <f t="shared" si="104"/>
        <v>0</v>
      </c>
      <c r="P179" s="490" t="e">
        <f t="shared" si="107"/>
        <v>#DIV/0!</v>
      </c>
      <c r="Q179" s="561"/>
      <c r="R179" s="489">
        <v>0</v>
      </c>
      <c r="S179" s="489">
        <v>0</v>
      </c>
      <c r="T179" s="489">
        <v>0</v>
      </c>
      <c r="U179" s="489">
        <v>0</v>
      </c>
      <c r="V179" s="489">
        <v>0</v>
      </c>
      <c r="W179" s="489">
        <v>0</v>
      </c>
      <c r="X179" s="489">
        <v>0</v>
      </c>
      <c r="Y179" s="489">
        <v>0</v>
      </c>
      <c r="Z179" s="489">
        <v>0</v>
      </c>
      <c r="AA179" s="489">
        <v>0</v>
      </c>
      <c r="AB179" s="489">
        <v>0</v>
      </c>
      <c r="AC179" s="489">
        <v>0</v>
      </c>
      <c r="AD179" s="561"/>
      <c r="AE179" s="489">
        <v>0</v>
      </c>
      <c r="AF179" s="489">
        <v>0</v>
      </c>
      <c r="AG179" s="489">
        <v>0</v>
      </c>
      <c r="AH179" s="489">
        <v>0</v>
      </c>
      <c r="AI179" s="489">
        <v>0</v>
      </c>
      <c r="AJ179" s="489">
        <v>0</v>
      </c>
      <c r="AK179" s="489">
        <v>0</v>
      </c>
      <c r="AL179" s="489">
        <v>0</v>
      </c>
      <c r="AM179" s="489">
        <v>0</v>
      </c>
      <c r="AN179" s="489">
        <v>0</v>
      </c>
      <c r="AO179" s="489">
        <v>0</v>
      </c>
      <c r="AP179" s="489">
        <v>0</v>
      </c>
      <c r="AQ179" s="561"/>
      <c r="AR179" s="489">
        <v>0</v>
      </c>
      <c r="AS179" s="489">
        <v>0</v>
      </c>
      <c r="AT179" s="489">
        <v>0</v>
      </c>
      <c r="AU179" s="489">
        <v>0</v>
      </c>
      <c r="AV179" s="489">
        <v>0</v>
      </c>
      <c r="AW179" s="489">
        <v>0</v>
      </c>
      <c r="AX179" s="489">
        <v>0</v>
      </c>
      <c r="AY179" s="489">
        <v>0</v>
      </c>
      <c r="AZ179" s="489">
        <v>0</v>
      </c>
      <c r="BA179" s="489">
        <v>0</v>
      </c>
      <c r="BB179" s="489">
        <v>0</v>
      </c>
      <c r="BC179" s="489">
        <v>0</v>
      </c>
      <c r="BD179" s="561"/>
      <c r="BE179" s="561"/>
      <c r="BF179" s="489">
        <f t="shared" si="124"/>
        <v>0</v>
      </c>
      <c r="BG179" s="489">
        <f t="shared" si="124"/>
        <v>0</v>
      </c>
      <c r="BH179" s="489">
        <f t="shared" si="124"/>
        <v>0</v>
      </c>
      <c r="BI179" s="489">
        <f t="shared" si="124"/>
        <v>0</v>
      </c>
      <c r="BJ179" s="489">
        <f t="shared" si="124"/>
        <v>0</v>
      </c>
      <c r="BK179" s="489">
        <f t="shared" si="124"/>
        <v>0</v>
      </c>
      <c r="BL179" s="489">
        <f t="shared" si="124"/>
        <v>0</v>
      </c>
      <c r="BM179" s="489">
        <f t="shared" si="124"/>
        <v>0</v>
      </c>
      <c r="BN179" s="489">
        <f t="shared" si="124"/>
        <v>0</v>
      </c>
      <c r="BO179" s="489">
        <f t="shared" si="124"/>
        <v>0</v>
      </c>
      <c r="BP179" s="489">
        <f t="shared" si="124"/>
        <v>0</v>
      </c>
      <c r="BQ179" s="489">
        <f t="shared" si="124"/>
        <v>0</v>
      </c>
    </row>
    <row r="180" spans="1:69">
      <c r="A180" t="s">
        <v>734</v>
      </c>
      <c r="B180" s="484"/>
      <c r="C180" s="485" t="s">
        <v>820</v>
      </c>
      <c r="D180" s="486"/>
      <c r="E180" s="487" t="s">
        <v>335</v>
      </c>
      <c r="F180" s="488">
        <v>6329</v>
      </c>
      <c r="G180" s="486" t="s">
        <v>613</v>
      </c>
      <c r="H180" s="489">
        <f t="shared" si="102"/>
        <v>0</v>
      </c>
      <c r="I180" s="490" t="e">
        <f t="shared" si="103"/>
        <v>#DIV/0!</v>
      </c>
      <c r="K180" s="489">
        <f t="shared" si="104"/>
        <v>0</v>
      </c>
      <c r="L180" s="490" t="e">
        <f t="shared" si="105"/>
        <v>#DIV/0!</v>
      </c>
      <c r="M180" s="489">
        <f t="shared" si="104"/>
        <v>0</v>
      </c>
      <c r="N180" s="490" t="e">
        <f t="shared" si="106"/>
        <v>#DIV/0!</v>
      </c>
      <c r="O180" s="489">
        <f t="shared" si="104"/>
        <v>0</v>
      </c>
      <c r="P180" s="490" t="e">
        <f t="shared" si="107"/>
        <v>#DIV/0!</v>
      </c>
      <c r="Q180" s="561"/>
      <c r="R180" s="489">
        <v>0</v>
      </c>
      <c r="S180" s="489">
        <v>0</v>
      </c>
      <c r="T180" s="489">
        <v>0</v>
      </c>
      <c r="U180" s="489">
        <v>0</v>
      </c>
      <c r="V180" s="489">
        <v>0</v>
      </c>
      <c r="W180" s="489">
        <v>0</v>
      </c>
      <c r="X180" s="489">
        <v>0</v>
      </c>
      <c r="Y180" s="489">
        <v>0</v>
      </c>
      <c r="Z180" s="489">
        <v>0</v>
      </c>
      <c r="AA180" s="489">
        <v>0</v>
      </c>
      <c r="AB180" s="489">
        <v>0</v>
      </c>
      <c r="AC180" s="489">
        <v>0</v>
      </c>
      <c r="AD180" s="561"/>
      <c r="AE180" s="489">
        <v>0</v>
      </c>
      <c r="AF180" s="489">
        <v>0</v>
      </c>
      <c r="AG180" s="489">
        <v>0</v>
      </c>
      <c r="AH180" s="489">
        <v>0</v>
      </c>
      <c r="AI180" s="489">
        <v>0</v>
      </c>
      <c r="AJ180" s="489">
        <v>0</v>
      </c>
      <c r="AK180" s="489">
        <v>0</v>
      </c>
      <c r="AL180" s="489">
        <v>0</v>
      </c>
      <c r="AM180" s="489">
        <v>0</v>
      </c>
      <c r="AN180" s="489">
        <v>0</v>
      </c>
      <c r="AO180" s="489">
        <v>0</v>
      </c>
      <c r="AP180" s="489">
        <v>0</v>
      </c>
      <c r="AQ180" s="561"/>
      <c r="AR180" s="489">
        <v>0</v>
      </c>
      <c r="AS180" s="489">
        <v>0</v>
      </c>
      <c r="AT180" s="489">
        <v>0</v>
      </c>
      <c r="AU180" s="489">
        <v>0</v>
      </c>
      <c r="AV180" s="489">
        <v>0</v>
      </c>
      <c r="AW180" s="489">
        <v>0</v>
      </c>
      <c r="AX180" s="489">
        <v>0</v>
      </c>
      <c r="AY180" s="489">
        <v>0</v>
      </c>
      <c r="AZ180" s="489">
        <v>0</v>
      </c>
      <c r="BA180" s="489">
        <v>0</v>
      </c>
      <c r="BB180" s="489">
        <v>0</v>
      </c>
      <c r="BC180" s="489">
        <v>0</v>
      </c>
      <c r="BD180" s="561"/>
      <c r="BE180" s="561"/>
      <c r="BF180" s="489">
        <f t="shared" si="124"/>
        <v>0</v>
      </c>
      <c r="BG180" s="489">
        <f t="shared" si="124"/>
        <v>0</v>
      </c>
      <c r="BH180" s="489">
        <f t="shared" si="124"/>
        <v>0</v>
      </c>
      <c r="BI180" s="489">
        <f t="shared" si="124"/>
        <v>0</v>
      </c>
      <c r="BJ180" s="489">
        <f t="shared" si="124"/>
        <v>0</v>
      </c>
      <c r="BK180" s="489">
        <f t="shared" si="124"/>
        <v>0</v>
      </c>
      <c r="BL180" s="489">
        <f t="shared" si="124"/>
        <v>0</v>
      </c>
      <c r="BM180" s="489">
        <f t="shared" si="124"/>
        <v>0</v>
      </c>
      <c r="BN180" s="489">
        <f t="shared" si="124"/>
        <v>0</v>
      </c>
      <c r="BO180" s="489">
        <f t="shared" si="124"/>
        <v>0</v>
      </c>
      <c r="BP180" s="489">
        <f t="shared" si="124"/>
        <v>0</v>
      </c>
      <c r="BQ180" s="489">
        <f t="shared" si="124"/>
        <v>0</v>
      </c>
    </row>
    <row r="181" spans="1:69">
      <c r="A181" t="s">
        <v>734</v>
      </c>
      <c r="B181" s="484"/>
      <c r="C181" s="485" t="s">
        <v>820</v>
      </c>
      <c r="D181" s="486"/>
      <c r="E181" s="487" t="s">
        <v>335</v>
      </c>
      <c r="F181" s="488">
        <v>6334</v>
      </c>
      <c r="G181" s="486" t="s">
        <v>327</v>
      </c>
      <c r="H181" s="489">
        <f t="shared" si="102"/>
        <v>0</v>
      </c>
      <c r="I181" s="490" t="e">
        <f t="shared" si="103"/>
        <v>#DIV/0!</v>
      </c>
      <c r="K181" s="489">
        <f t="shared" si="104"/>
        <v>0</v>
      </c>
      <c r="L181" s="490" t="e">
        <f t="shared" si="105"/>
        <v>#DIV/0!</v>
      </c>
      <c r="M181" s="489">
        <f t="shared" si="104"/>
        <v>0</v>
      </c>
      <c r="N181" s="490" t="e">
        <f t="shared" si="106"/>
        <v>#DIV/0!</v>
      </c>
      <c r="O181" s="489">
        <f t="shared" si="104"/>
        <v>0</v>
      </c>
      <c r="P181" s="490" t="e">
        <f t="shared" si="107"/>
        <v>#DIV/0!</v>
      </c>
      <c r="Q181" s="561"/>
      <c r="R181" s="489">
        <v>0</v>
      </c>
      <c r="S181" s="489">
        <v>0</v>
      </c>
      <c r="T181" s="489">
        <v>0</v>
      </c>
      <c r="U181" s="489">
        <v>0</v>
      </c>
      <c r="V181" s="489">
        <v>0</v>
      </c>
      <c r="W181" s="489">
        <v>0</v>
      </c>
      <c r="X181" s="489">
        <v>0</v>
      </c>
      <c r="Y181" s="489">
        <v>0</v>
      </c>
      <c r="Z181" s="489">
        <v>0</v>
      </c>
      <c r="AA181" s="489">
        <v>0</v>
      </c>
      <c r="AB181" s="489">
        <v>0</v>
      </c>
      <c r="AC181" s="489">
        <v>0</v>
      </c>
      <c r="AD181" s="561"/>
      <c r="AE181" s="489">
        <v>0</v>
      </c>
      <c r="AF181" s="489">
        <v>0</v>
      </c>
      <c r="AG181" s="489">
        <v>0</v>
      </c>
      <c r="AH181" s="489">
        <v>0</v>
      </c>
      <c r="AI181" s="489">
        <v>0</v>
      </c>
      <c r="AJ181" s="489">
        <v>0</v>
      </c>
      <c r="AK181" s="489">
        <v>0</v>
      </c>
      <c r="AL181" s="489">
        <v>0</v>
      </c>
      <c r="AM181" s="489">
        <v>0</v>
      </c>
      <c r="AN181" s="489">
        <v>0</v>
      </c>
      <c r="AO181" s="489">
        <v>0</v>
      </c>
      <c r="AP181" s="489">
        <v>0</v>
      </c>
      <c r="AQ181" s="561"/>
      <c r="AR181" s="489">
        <v>0</v>
      </c>
      <c r="AS181" s="489">
        <v>0</v>
      </c>
      <c r="AT181" s="489">
        <v>0</v>
      </c>
      <c r="AU181" s="489">
        <v>0</v>
      </c>
      <c r="AV181" s="489">
        <v>0</v>
      </c>
      <c r="AW181" s="489">
        <v>0</v>
      </c>
      <c r="AX181" s="489">
        <v>0</v>
      </c>
      <c r="AY181" s="489">
        <v>0</v>
      </c>
      <c r="AZ181" s="489">
        <v>0</v>
      </c>
      <c r="BA181" s="489">
        <v>0</v>
      </c>
      <c r="BB181" s="489">
        <v>0</v>
      </c>
      <c r="BC181" s="489">
        <v>0</v>
      </c>
      <c r="BD181" s="561"/>
      <c r="BE181" s="561"/>
      <c r="BF181" s="489">
        <f t="shared" si="124"/>
        <v>0</v>
      </c>
      <c r="BG181" s="489">
        <f t="shared" si="124"/>
        <v>0</v>
      </c>
      <c r="BH181" s="489">
        <f t="shared" si="124"/>
        <v>0</v>
      </c>
      <c r="BI181" s="489">
        <f t="shared" si="124"/>
        <v>0</v>
      </c>
      <c r="BJ181" s="489">
        <f t="shared" si="124"/>
        <v>0</v>
      </c>
      <c r="BK181" s="489">
        <f t="shared" si="124"/>
        <v>0</v>
      </c>
      <c r="BL181" s="489">
        <f t="shared" si="124"/>
        <v>0</v>
      </c>
      <c r="BM181" s="489">
        <f t="shared" si="124"/>
        <v>0</v>
      </c>
      <c r="BN181" s="489">
        <f t="shared" si="124"/>
        <v>0</v>
      </c>
      <c r="BO181" s="489">
        <f t="shared" si="124"/>
        <v>0</v>
      </c>
      <c r="BP181" s="489">
        <f t="shared" si="124"/>
        <v>0</v>
      </c>
      <c r="BQ181" s="489">
        <f t="shared" si="124"/>
        <v>0</v>
      </c>
    </row>
    <row r="182" spans="1:69">
      <c r="A182" t="s">
        <v>734</v>
      </c>
      <c r="B182" s="484"/>
      <c r="C182" s="485" t="s">
        <v>820</v>
      </c>
      <c r="D182" s="486"/>
      <c r="E182" s="487" t="s">
        <v>335</v>
      </c>
      <c r="F182" s="488">
        <v>6335</v>
      </c>
      <c r="G182" s="486" t="s">
        <v>615</v>
      </c>
      <c r="H182" s="489">
        <f t="shared" si="102"/>
        <v>0</v>
      </c>
      <c r="I182" s="490" t="e">
        <f t="shared" si="103"/>
        <v>#DIV/0!</v>
      </c>
      <c r="K182" s="489">
        <f t="shared" si="104"/>
        <v>0</v>
      </c>
      <c r="L182" s="490" t="e">
        <f t="shared" si="105"/>
        <v>#DIV/0!</v>
      </c>
      <c r="M182" s="489">
        <f t="shared" si="104"/>
        <v>0</v>
      </c>
      <c r="N182" s="490" t="e">
        <f t="shared" si="106"/>
        <v>#DIV/0!</v>
      </c>
      <c r="O182" s="489">
        <f t="shared" si="104"/>
        <v>0</v>
      </c>
      <c r="P182" s="490" t="e">
        <f t="shared" si="107"/>
        <v>#DIV/0!</v>
      </c>
      <c r="Q182" s="561"/>
      <c r="R182" s="489">
        <v>0</v>
      </c>
      <c r="S182" s="489">
        <v>0</v>
      </c>
      <c r="T182" s="489">
        <v>0</v>
      </c>
      <c r="U182" s="489">
        <v>0</v>
      </c>
      <c r="V182" s="489">
        <v>0</v>
      </c>
      <c r="W182" s="489">
        <v>0</v>
      </c>
      <c r="X182" s="489">
        <v>0</v>
      </c>
      <c r="Y182" s="489">
        <v>0</v>
      </c>
      <c r="Z182" s="489">
        <v>0</v>
      </c>
      <c r="AA182" s="489">
        <v>0</v>
      </c>
      <c r="AB182" s="489">
        <v>0</v>
      </c>
      <c r="AC182" s="489">
        <v>0</v>
      </c>
      <c r="AD182" s="561"/>
      <c r="AE182" s="489">
        <v>0</v>
      </c>
      <c r="AF182" s="489">
        <v>0</v>
      </c>
      <c r="AG182" s="489">
        <v>0</v>
      </c>
      <c r="AH182" s="489">
        <v>0</v>
      </c>
      <c r="AI182" s="489">
        <v>0</v>
      </c>
      <c r="AJ182" s="489">
        <v>0</v>
      </c>
      <c r="AK182" s="489">
        <v>0</v>
      </c>
      <c r="AL182" s="489">
        <v>0</v>
      </c>
      <c r="AM182" s="489">
        <v>0</v>
      </c>
      <c r="AN182" s="489">
        <v>0</v>
      </c>
      <c r="AO182" s="489">
        <v>0</v>
      </c>
      <c r="AP182" s="489">
        <v>0</v>
      </c>
      <c r="AQ182" s="561"/>
      <c r="AR182" s="489">
        <v>0</v>
      </c>
      <c r="AS182" s="489">
        <v>0</v>
      </c>
      <c r="AT182" s="489">
        <v>0</v>
      </c>
      <c r="AU182" s="489">
        <v>0</v>
      </c>
      <c r="AV182" s="489">
        <v>0</v>
      </c>
      <c r="AW182" s="489">
        <v>0</v>
      </c>
      <c r="AX182" s="489">
        <v>0</v>
      </c>
      <c r="AY182" s="489">
        <v>0</v>
      </c>
      <c r="AZ182" s="489">
        <v>0</v>
      </c>
      <c r="BA182" s="489">
        <v>0</v>
      </c>
      <c r="BB182" s="489">
        <v>0</v>
      </c>
      <c r="BC182" s="489">
        <v>0</v>
      </c>
      <c r="BD182" s="561"/>
      <c r="BE182" s="561"/>
      <c r="BF182" s="489">
        <f t="shared" si="124"/>
        <v>0</v>
      </c>
      <c r="BG182" s="489">
        <f t="shared" si="124"/>
        <v>0</v>
      </c>
      <c r="BH182" s="489">
        <f t="shared" si="124"/>
        <v>0</v>
      </c>
      <c r="BI182" s="489">
        <f t="shared" si="124"/>
        <v>0</v>
      </c>
      <c r="BJ182" s="489">
        <f t="shared" si="124"/>
        <v>0</v>
      </c>
      <c r="BK182" s="489">
        <f t="shared" si="124"/>
        <v>0</v>
      </c>
      <c r="BL182" s="489">
        <f t="shared" si="124"/>
        <v>0</v>
      </c>
      <c r="BM182" s="489">
        <f t="shared" si="124"/>
        <v>0</v>
      </c>
      <c r="BN182" s="489">
        <f t="shared" si="124"/>
        <v>0</v>
      </c>
      <c r="BO182" s="489">
        <f t="shared" si="124"/>
        <v>0</v>
      </c>
      <c r="BP182" s="489">
        <f t="shared" si="124"/>
        <v>0</v>
      </c>
      <c r="BQ182" s="489">
        <f t="shared" si="124"/>
        <v>0</v>
      </c>
    </row>
    <row r="183" spans="1:69">
      <c r="A183" t="s">
        <v>734</v>
      </c>
      <c r="B183" s="491"/>
      <c r="C183" s="508" t="s">
        <v>820</v>
      </c>
      <c r="D183" s="493"/>
      <c r="E183" s="492" t="s">
        <v>335</v>
      </c>
      <c r="F183" s="494">
        <v>6336</v>
      </c>
      <c r="G183" s="493" t="s">
        <v>521</v>
      </c>
      <c r="H183" s="495">
        <f t="shared" si="102"/>
        <v>0</v>
      </c>
      <c r="I183" s="496" t="e">
        <f t="shared" si="103"/>
        <v>#DIV/0!</v>
      </c>
      <c r="K183" s="495">
        <f t="shared" si="104"/>
        <v>0</v>
      </c>
      <c r="L183" s="496" t="e">
        <f t="shared" si="105"/>
        <v>#DIV/0!</v>
      </c>
      <c r="M183" s="495">
        <f t="shared" si="104"/>
        <v>0</v>
      </c>
      <c r="N183" s="496" t="e">
        <f t="shared" si="106"/>
        <v>#DIV/0!</v>
      </c>
      <c r="O183" s="495">
        <f t="shared" si="104"/>
        <v>0</v>
      </c>
      <c r="P183" s="496" t="e">
        <f t="shared" si="107"/>
        <v>#DIV/0!</v>
      </c>
      <c r="Q183" s="561"/>
      <c r="R183" s="495">
        <v>0</v>
      </c>
      <c r="S183" s="495">
        <v>0</v>
      </c>
      <c r="T183" s="495">
        <v>0</v>
      </c>
      <c r="U183" s="495">
        <v>0</v>
      </c>
      <c r="V183" s="495">
        <v>0</v>
      </c>
      <c r="W183" s="495">
        <v>0</v>
      </c>
      <c r="X183" s="495">
        <v>0</v>
      </c>
      <c r="Y183" s="495">
        <v>0</v>
      </c>
      <c r="Z183" s="495">
        <v>0</v>
      </c>
      <c r="AA183" s="495">
        <v>0</v>
      </c>
      <c r="AB183" s="495">
        <v>0</v>
      </c>
      <c r="AC183" s="495">
        <v>0</v>
      </c>
      <c r="AD183" s="561"/>
      <c r="AE183" s="495">
        <v>0</v>
      </c>
      <c r="AF183" s="495">
        <v>0</v>
      </c>
      <c r="AG183" s="495">
        <v>0</v>
      </c>
      <c r="AH183" s="495">
        <v>0</v>
      </c>
      <c r="AI183" s="495">
        <v>0</v>
      </c>
      <c r="AJ183" s="495">
        <v>0</v>
      </c>
      <c r="AK183" s="495">
        <v>0</v>
      </c>
      <c r="AL183" s="495">
        <v>0</v>
      </c>
      <c r="AM183" s="495">
        <v>0</v>
      </c>
      <c r="AN183" s="495">
        <v>0</v>
      </c>
      <c r="AO183" s="495">
        <v>0</v>
      </c>
      <c r="AP183" s="495">
        <v>0</v>
      </c>
      <c r="AQ183" s="561"/>
      <c r="AR183" s="495">
        <v>0</v>
      </c>
      <c r="AS183" s="495">
        <v>0</v>
      </c>
      <c r="AT183" s="495">
        <v>0</v>
      </c>
      <c r="AU183" s="495">
        <v>0</v>
      </c>
      <c r="AV183" s="495">
        <v>0</v>
      </c>
      <c r="AW183" s="495">
        <v>0</v>
      </c>
      <c r="AX183" s="495">
        <v>0</v>
      </c>
      <c r="AY183" s="495">
        <v>0</v>
      </c>
      <c r="AZ183" s="495">
        <v>0</v>
      </c>
      <c r="BA183" s="495">
        <v>0</v>
      </c>
      <c r="BB183" s="495">
        <v>0</v>
      </c>
      <c r="BC183" s="495">
        <v>0</v>
      </c>
      <c r="BD183" s="561"/>
      <c r="BE183" s="561"/>
      <c r="BF183" s="495">
        <f t="shared" si="124"/>
        <v>0</v>
      </c>
      <c r="BG183" s="495">
        <f t="shared" si="124"/>
        <v>0</v>
      </c>
      <c r="BH183" s="495">
        <f t="shared" si="124"/>
        <v>0</v>
      </c>
      <c r="BI183" s="495">
        <f t="shared" si="124"/>
        <v>0</v>
      </c>
      <c r="BJ183" s="495">
        <f t="shared" si="124"/>
        <v>0</v>
      </c>
      <c r="BK183" s="495">
        <f t="shared" si="124"/>
        <v>0</v>
      </c>
      <c r="BL183" s="495">
        <f t="shared" si="124"/>
        <v>0</v>
      </c>
      <c r="BM183" s="495">
        <f t="shared" si="124"/>
        <v>0</v>
      </c>
      <c r="BN183" s="495">
        <f t="shared" si="124"/>
        <v>0</v>
      </c>
      <c r="BO183" s="495">
        <f t="shared" si="124"/>
        <v>0</v>
      </c>
      <c r="BP183" s="495">
        <f t="shared" si="124"/>
        <v>0</v>
      </c>
      <c r="BQ183" s="495">
        <f t="shared" si="124"/>
        <v>0</v>
      </c>
    </row>
    <row r="184" spans="1:69">
      <c r="A184" t="s">
        <v>736</v>
      </c>
      <c r="B184" s="537">
        <v>22</v>
      </c>
      <c r="C184" s="538" t="s">
        <v>823</v>
      </c>
      <c r="D184" s="539" t="s">
        <v>735</v>
      </c>
      <c r="E184" s="540"/>
      <c r="F184" s="541"/>
      <c r="G184" s="539"/>
      <c r="H184" s="542">
        <f t="shared" si="102"/>
        <v>0</v>
      </c>
      <c r="I184" s="543" t="e">
        <f t="shared" si="103"/>
        <v>#DIV/0!</v>
      </c>
      <c r="K184" s="542">
        <f t="shared" si="104"/>
        <v>0</v>
      </c>
      <c r="L184" s="543" t="e">
        <f t="shared" si="105"/>
        <v>#DIV/0!</v>
      </c>
      <c r="M184" s="542">
        <f t="shared" si="104"/>
        <v>0</v>
      </c>
      <c r="N184" s="543" t="e">
        <f t="shared" si="106"/>
        <v>#DIV/0!</v>
      </c>
      <c r="O184" s="542">
        <f t="shared" si="104"/>
        <v>0</v>
      </c>
      <c r="P184" s="543" t="e">
        <f t="shared" si="107"/>
        <v>#DIV/0!</v>
      </c>
      <c r="Q184" s="554"/>
      <c r="R184" s="542">
        <f>SUBTOTAL(9,R185:R189)</f>
        <v>0</v>
      </c>
      <c r="S184" s="542">
        <f t="shared" ref="S184:AC184" si="128">SUBTOTAL(9,S185:S189)</f>
        <v>0</v>
      </c>
      <c r="T184" s="542">
        <f t="shared" si="128"/>
        <v>0</v>
      </c>
      <c r="U184" s="542">
        <f t="shared" si="128"/>
        <v>0</v>
      </c>
      <c r="V184" s="542">
        <f t="shared" si="128"/>
        <v>0</v>
      </c>
      <c r="W184" s="542">
        <f t="shared" si="128"/>
        <v>0</v>
      </c>
      <c r="X184" s="542">
        <f t="shared" si="128"/>
        <v>0</v>
      </c>
      <c r="Y184" s="542">
        <f t="shared" si="128"/>
        <v>0</v>
      </c>
      <c r="Z184" s="542">
        <f t="shared" si="128"/>
        <v>0</v>
      </c>
      <c r="AA184" s="542">
        <f t="shared" si="128"/>
        <v>0</v>
      </c>
      <c r="AB184" s="542">
        <f t="shared" si="128"/>
        <v>0</v>
      </c>
      <c r="AC184" s="542">
        <f t="shared" si="128"/>
        <v>0</v>
      </c>
      <c r="AD184" s="554"/>
      <c r="AE184" s="542">
        <f>SUBTOTAL(9,AE185:AE189)</f>
        <v>0</v>
      </c>
      <c r="AF184" s="542">
        <f t="shared" ref="AF184:AP184" si="129">SUBTOTAL(9,AF185:AF189)</f>
        <v>0</v>
      </c>
      <c r="AG184" s="542">
        <f t="shared" si="129"/>
        <v>0</v>
      </c>
      <c r="AH184" s="542">
        <f t="shared" si="129"/>
        <v>0</v>
      </c>
      <c r="AI184" s="542">
        <f t="shared" si="129"/>
        <v>0</v>
      </c>
      <c r="AJ184" s="542">
        <f t="shared" si="129"/>
        <v>0</v>
      </c>
      <c r="AK184" s="542">
        <f t="shared" si="129"/>
        <v>0</v>
      </c>
      <c r="AL184" s="542">
        <f t="shared" si="129"/>
        <v>0</v>
      </c>
      <c r="AM184" s="542">
        <f t="shared" si="129"/>
        <v>0</v>
      </c>
      <c r="AN184" s="542">
        <f t="shared" si="129"/>
        <v>0</v>
      </c>
      <c r="AO184" s="542">
        <f t="shared" si="129"/>
        <v>0</v>
      </c>
      <c r="AP184" s="542">
        <f t="shared" si="129"/>
        <v>0</v>
      </c>
      <c r="AQ184" s="554"/>
      <c r="AR184" s="542">
        <f>SUBTOTAL(9,AR185:AR189)</f>
        <v>0</v>
      </c>
      <c r="AS184" s="542">
        <f t="shared" ref="AS184:BC184" si="130">SUBTOTAL(9,AS185:AS189)</f>
        <v>0</v>
      </c>
      <c r="AT184" s="542">
        <f t="shared" si="130"/>
        <v>0</v>
      </c>
      <c r="AU184" s="542">
        <f t="shared" si="130"/>
        <v>0</v>
      </c>
      <c r="AV184" s="542">
        <f t="shared" si="130"/>
        <v>0</v>
      </c>
      <c r="AW184" s="542">
        <f t="shared" si="130"/>
        <v>0</v>
      </c>
      <c r="AX184" s="542">
        <f t="shared" si="130"/>
        <v>0</v>
      </c>
      <c r="AY184" s="542">
        <f t="shared" si="130"/>
        <v>0</v>
      </c>
      <c r="AZ184" s="542">
        <f t="shared" si="130"/>
        <v>0</v>
      </c>
      <c r="BA184" s="542">
        <f t="shared" si="130"/>
        <v>0</v>
      </c>
      <c r="BB184" s="542">
        <f t="shared" si="130"/>
        <v>0</v>
      </c>
      <c r="BC184" s="542">
        <f t="shared" si="130"/>
        <v>0</v>
      </c>
      <c r="BD184" s="554"/>
      <c r="BE184" s="554"/>
      <c r="BF184" s="542">
        <f t="shared" si="124"/>
        <v>0</v>
      </c>
      <c r="BG184" s="542">
        <f t="shared" si="124"/>
        <v>0</v>
      </c>
      <c r="BH184" s="542">
        <f t="shared" si="124"/>
        <v>0</v>
      </c>
      <c r="BI184" s="542">
        <f t="shared" si="124"/>
        <v>0</v>
      </c>
      <c r="BJ184" s="542">
        <f t="shared" si="124"/>
        <v>0</v>
      </c>
      <c r="BK184" s="542">
        <f t="shared" si="124"/>
        <v>0</v>
      </c>
      <c r="BL184" s="542">
        <f t="shared" si="124"/>
        <v>0</v>
      </c>
      <c r="BM184" s="542">
        <f t="shared" si="124"/>
        <v>0</v>
      </c>
      <c r="BN184" s="542">
        <f t="shared" si="124"/>
        <v>0</v>
      </c>
      <c r="BO184" s="542">
        <f t="shared" si="124"/>
        <v>0</v>
      </c>
      <c r="BP184" s="542">
        <f t="shared" si="124"/>
        <v>0</v>
      </c>
      <c r="BQ184" s="542">
        <f t="shared" si="124"/>
        <v>0</v>
      </c>
    </row>
    <row r="185" spans="1:69">
      <c r="A185" t="s">
        <v>736</v>
      </c>
      <c r="B185" s="530"/>
      <c r="C185" s="531" t="s">
        <v>801</v>
      </c>
      <c r="D185" s="532"/>
      <c r="E185" s="533" t="s">
        <v>721</v>
      </c>
      <c r="F185" s="534">
        <v>5000</v>
      </c>
      <c r="G185" s="532" t="s">
        <v>546</v>
      </c>
      <c r="H185" s="535">
        <f t="shared" si="102"/>
        <v>0</v>
      </c>
      <c r="I185" s="536" t="e">
        <f t="shared" si="103"/>
        <v>#DIV/0!</v>
      </c>
      <c r="K185" s="564">
        <f t="shared" si="104"/>
        <v>0</v>
      </c>
      <c r="L185" s="536" t="e">
        <f t="shared" si="105"/>
        <v>#DIV/0!</v>
      </c>
      <c r="M185" s="564">
        <f t="shared" si="104"/>
        <v>0</v>
      </c>
      <c r="N185" s="536" t="e">
        <f t="shared" si="106"/>
        <v>#DIV/0!</v>
      </c>
      <c r="O185" s="564">
        <f t="shared" si="104"/>
        <v>0</v>
      </c>
      <c r="P185" s="536" t="e">
        <f t="shared" si="107"/>
        <v>#DIV/0!</v>
      </c>
      <c r="Q185" s="554"/>
      <c r="R185" s="564">
        <f>R8</f>
        <v>0</v>
      </c>
      <c r="S185" s="564">
        <f t="shared" ref="S185:AC185" si="131">S8</f>
        <v>0</v>
      </c>
      <c r="T185" s="564">
        <f t="shared" si="131"/>
        <v>0</v>
      </c>
      <c r="U185" s="564">
        <f t="shared" si="131"/>
        <v>0</v>
      </c>
      <c r="V185" s="564">
        <f t="shared" si="131"/>
        <v>0</v>
      </c>
      <c r="W185" s="564">
        <f t="shared" si="131"/>
        <v>0</v>
      </c>
      <c r="X185" s="564">
        <f t="shared" si="131"/>
        <v>0</v>
      </c>
      <c r="Y185" s="564">
        <f t="shared" si="131"/>
        <v>0</v>
      </c>
      <c r="Z185" s="564">
        <f t="shared" si="131"/>
        <v>0</v>
      </c>
      <c r="AA185" s="564">
        <f t="shared" si="131"/>
        <v>0</v>
      </c>
      <c r="AB185" s="564">
        <f t="shared" si="131"/>
        <v>0</v>
      </c>
      <c r="AC185" s="564">
        <f t="shared" si="131"/>
        <v>0</v>
      </c>
      <c r="AD185" s="554"/>
      <c r="AE185" s="564">
        <f t="shared" ref="AE185:AP185" si="132">AE8</f>
        <v>0</v>
      </c>
      <c r="AF185" s="564">
        <f t="shared" si="132"/>
        <v>0</v>
      </c>
      <c r="AG185" s="564">
        <f t="shared" si="132"/>
        <v>0</v>
      </c>
      <c r="AH185" s="564">
        <f t="shared" si="132"/>
        <v>0</v>
      </c>
      <c r="AI185" s="564">
        <f t="shared" si="132"/>
        <v>0</v>
      </c>
      <c r="AJ185" s="564">
        <f t="shared" si="132"/>
        <v>0</v>
      </c>
      <c r="AK185" s="564">
        <f t="shared" si="132"/>
        <v>0</v>
      </c>
      <c r="AL185" s="564">
        <f t="shared" si="132"/>
        <v>0</v>
      </c>
      <c r="AM185" s="564">
        <f t="shared" si="132"/>
        <v>0</v>
      </c>
      <c r="AN185" s="564">
        <f t="shared" si="132"/>
        <v>0</v>
      </c>
      <c r="AO185" s="564">
        <f t="shared" si="132"/>
        <v>0</v>
      </c>
      <c r="AP185" s="564">
        <f t="shared" si="132"/>
        <v>0</v>
      </c>
      <c r="AQ185" s="554"/>
      <c r="AR185" s="564">
        <f t="shared" ref="AR185:BC185" si="133">AR8</f>
        <v>0</v>
      </c>
      <c r="AS185" s="564">
        <f t="shared" si="133"/>
        <v>0</v>
      </c>
      <c r="AT185" s="564">
        <f t="shared" si="133"/>
        <v>0</v>
      </c>
      <c r="AU185" s="564">
        <f t="shared" si="133"/>
        <v>0</v>
      </c>
      <c r="AV185" s="564">
        <f t="shared" si="133"/>
        <v>0</v>
      </c>
      <c r="AW185" s="564">
        <f t="shared" si="133"/>
        <v>0</v>
      </c>
      <c r="AX185" s="564">
        <f t="shared" si="133"/>
        <v>0</v>
      </c>
      <c r="AY185" s="564">
        <f t="shared" si="133"/>
        <v>0</v>
      </c>
      <c r="AZ185" s="564">
        <f t="shared" si="133"/>
        <v>0</v>
      </c>
      <c r="BA185" s="564">
        <f t="shared" si="133"/>
        <v>0</v>
      </c>
      <c r="BB185" s="564">
        <f t="shared" si="133"/>
        <v>0</v>
      </c>
      <c r="BC185" s="564">
        <f t="shared" si="133"/>
        <v>0</v>
      </c>
      <c r="BD185" s="554"/>
      <c r="BE185" s="554"/>
      <c r="BF185" s="564">
        <f t="shared" si="124"/>
        <v>0</v>
      </c>
      <c r="BG185" s="564">
        <f t="shared" si="124"/>
        <v>0</v>
      </c>
      <c r="BH185" s="564">
        <f t="shared" si="124"/>
        <v>0</v>
      </c>
      <c r="BI185" s="564">
        <f t="shared" si="124"/>
        <v>0</v>
      </c>
      <c r="BJ185" s="564">
        <f t="shared" si="124"/>
        <v>0</v>
      </c>
      <c r="BK185" s="564">
        <f t="shared" si="124"/>
        <v>0</v>
      </c>
      <c r="BL185" s="564">
        <f t="shared" si="124"/>
        <v>0</v>
      </c>
      <c r="BM185" s="564">
        <f t="shared" si="124"/>
        <v>0</v>
      </c>
      <c r="BN185" s="564">
        <f t="shared" si="124"/>
        <v>0</v>
      </c>
      <c r="BO185" s="564">
        <f t="shared" si="124"/>
        <v>0</v>
      </c>
      <c r="BP185" s="564">
        <f t="shared" si="124"/>
        <v>0</v>
      </c>
      <c r="BQ185" s="564">
        <f t="shared" si="124"/>
        <v>0</v>
      </c>
    </row>
    <row r="186" spans="1:69">
      <c r="A186" t="s">
        <v>736</v>
      </c>
      <c r="B186" s="484"/>
      <c r="C186" s="485" t="s">
        <v>801</v>
      </c>
      <c r="D186" s="486"/>
      <c r="E186" s="487" t="s">
        <v>755</v>
      </c>
      <c r="F186" s="488">
        <v>5323</v>
      </c>
      <c r="G186" s="486" t="s">
        <v>590</v>
      </c>
      <c r="H186" s="489">
        <f t="shared" si="102"/>
        <v>0</v>
      </c>
      <c r="I186" s="490" t="e">
        <f t="shared" si="103"/>
        <v>#DIV/0!</v>
      </c>
      <c r="K186" s="489">
        <f t="shared" si="104"/>
        <v>0</v>
      </c>
      <c r="L186" s="490" t="e">
        <f t="shared" si="105"/>
        <v>#DIV/0!</v>
      </c>
      <c r="M186" s="489">
        <f t="shared" si="104"/>
        <v>0</v>
      </c>
      <c r="N186" s="490" t="e">
        <f t="shared" si="106"/>
        <v>#DIV/0!</v>
      </c>
      <c r="O186" s="489">
        <f t="shared" si="104"/>
        <v>0</v>
      </c>
      <c r="P186" s="490" t="e">
        <f t="shared" si="107"/>
        <v>#DIV/0!</v>
      </c>
      <c r="Q186" s="561"/>
      <c r="R186" s="489">
        <v>0</v>
      </c>
      <c r="S186" s="489">
        <v>0</v>
      </c>
      <c r="T186" s="489">
        <v>0</v>
      </c>
      <c r="U186" s="489">
        <v>0</v>
      </c>
      <c r="V186" s="489">
        <v>0</v>
      </c>
      <c r="W186" s="489">
        <v>0</v>
      </c>
      <c r="X186" s="489">
        <v>0</v>
      </c>
      <c r="Y186" s="489">
        <v>0</v>
      </c>
      <c r="Z186" s="489">
        <v>0</v>
      </c>
      <c r="AA186" s="489">
        <v>0</v>
      </c>
      <c r="AB186" s="489">
        <v>0</v>
      </c>
      <c r="AC186" s="489">
        <v>0</v>
      </c>
      <c r="AD186" s="561"/>
      <c r="AE186" s="489">
        <v>0</v>
      </c>
      <c r="AF186" s="489">
        <v>0</v>
      </c>
      <c r="AG186" s="489">
        <v>0</v>
      </c>
      <c r="AH186" s="489">
        <v>0</v>
      </c>
      <c r="AI186" s="489">
        <v>0</v>
      </c>
      <c r="AJ186" s="489">
        <v>0</v>
      </c>
      <c r="AK186" s="489">
        <v>0</v>
      </c>
      <c r="AL186" s="489">
        <v>0</v>
      </c>
      <c r="AM186" s="489">
        <v>0</v>
      </c>
      <c r="AN186" s="489">
        <v>0</v>
      </c>
      <c r="AO186" s="489">
        <v>0</v>
      </c>
      <c r="AP186" s="489">
        <v>0</v>
      </c>
      <c r="AQ186" s="561"/>
      <c r="AR186" s="489">
        <v>0</v>
      </c>
      <c r="AS186" s="489">
        <v>0</v>
      </c>
      <c r="AT186" s="489">
        <v>0</v>
      </c>
      <c r="AU186" s="489">
        <v>0</v>
      </c>
      <c r="AV186" s="489">
        <v>0</v>
      </c>
      <c r="AW186" s="489">
        <v>0</v>
      </c>
      <c r="AX186" s="489">
        <v>0</v>
      </c>
      <c r="AY186" s="489">
        <v>0</v>
      </c>
      <c r="AZ186" s="489">
        <v>0</v>
      </c>
      <c r="BA186" s="489">
        <v>0</v>
      </c>
      <c r="BB186" s="489">
        <v>0</v>
      </c>
      <c r="BC186" s="489">
        <v>0</v>
      </c>
      <c r="BD186" s="561"/>
      <c r="BE186" s="561"/>
      <c r="BF186" s="489">
        <f t="shared" si="124"/>
        <v>0</v>
      </c>
      <c r="BG186" s="489">
        <f t="shared" si="124"/>
        <v>0</v>
      </c>
      <c r="BH186" s="489">
        <f t="shared" si="124"/>
        <v>0</v>
      </c>
      <c r="BI186" s="489">
        <f t="shared" si="124"/>
        <v>0</v>
      </c>
      <c r="BJ186" s="489">
        <f t="shared" si="124"/>
        <v>0</v>
      </c>
      <c r="BK186" s="489">
        <f t="shared" si="124"/>
        <v>0</v>
      </c>
      <c r="BL186" s="489">
        <f t="shared" si="124"/>
        <v>0</v>
      </c>
      <c r="BM186" s="489">
        <f t="shared" si="124"/>
        <v>0</v>
      </c>
      <c r="BN186" s="489">
        <f t="shared" si="124"/>
        <v>0</v>
      </c>
      <c r="BO186" s="489">
        <f t="shared" si="124"/>
        <v>0</v>
      </c>
      <c r="BP186" s="489">
        <f t="shared" si="124"/>
        <v>0</v>
      </c>
      <c r="BQ186" s="489">
        <f t="shared" si="124"/>
        <v>0</v>
      </c>
    </row>
    <row r="187" spans="1:69">
      <c r="A187" t="s">
        <v>736</v>
      </c>
      <c r="B187" s="484"/>
      <c r="C187" s="485" t="s">
        <v>801</v>
      </c>
      <c r="D187" s="486"/>
      <c r="E187" s="487" t="s">
        <v>755</v>
      </c>
      <c r="F187" s="488">
        <v>5331</v>
      </c>
      <c r="G187" s="486" t="s">
        <v>758</v>
      </c>
      <c r="H187" s="489">
        <f t="shared" si="102"/>
        <v>0</v>
      </c>
      <c r="I187" s="490" t="e">
        <f t="shared" si="103"/>
        <v>#DIV/0!</v>
      </c>
      <c r="K187" s="489">
        <f t="shared" si="104"/>
        <v>0</v>
      </c>
      <c r="L187" s="490" t="e">
        <f t="shared" si="105"/>
        <v>#DIV/0!</v>
      </c>
      <c r="M187" s="489">
        <f t="shared" si="104"/>
        <v>0</v>
      </c>
      <c r="N187" s="490" t="e">
        <f t="shared" si="106"/>
        <v>#DIV/0!</v>
      </c>
      <c r="O187" s="489">
        <f t="shared" si="104"/>
        <v>0</v>
      </c>
      <c r="P187" s="490" t="e">
        <f t="shared" si="107"/>
        <v>#DIV/0!</v>
      </c>
      <c r="Q187" s="561"/>
      <c r="R187" s="489">
        <v>0</v>
      </c>
      <c r="S187" s="489">
        <v>0</v>
      </c>
      <c r="T187" s="489">
        <v>0</v>
      </c>
      <c r="U187" s="489">
        <v>0</v>
      </c>
      <c r="V187" s="489">
        <v>0</v>
      </c>
      <c r="W187" s="489">
        <v>0</v>
      </c>
      <c r="X187" s="489">
        <v>0</v>
      </c>
      <c r="Y187" s="489">
        <v>0</v>
      </c>
      <c r="Z187" s="489">
        <v>0</v>
      </c>
      <c r="AA187" s="489">
        <v>0</v>
      </c>
      <c r="AB187" s="489">
        <v>0</v>
      </c>
      <c r="AC187" s="489">
        <v>0</v>
      </c>
      <c r="AD187" s="561"/>
      <c r="AE187" s="489">
        <v>0</v>
      </c>
      <c r="AF187" s="489">
        <v>0</v>
      </c>
      <c r="AG187" s="489">
        <v>0</v>
      </c>
      <c r="AH187" s="489">
        <v>0</v>
      </c>
      <c r="AI187" s="489">
        <v>0</v>
      </c>
      <c r="AJ187" s="489">
        <v>0</v>
      </c>
      <c r="AK187" s="489">
        <v>0</v>
      </c>
      <c r="AL187" s="489">
        <v>0</v>
      </c>
      <c r="AM187" s="489">
        <v>0</v>
      </c>
      <c r="AN187" s="489">
        <v>0</v>
      </c>
      <c r="AO187" s="489">
        <v>0</v>
      </c>
      <c r="AP187" s="489">
        <v>0</v>
      </c>
      <c r="AQ187" s="561"/>
      <c r="AR187" s="489">
        <v>0</v>
      </c>
      <c r="AS187" s="489">
        <v>0</v>
      </c>
      <c r="AT187" s="489">
        <v>0</v>
      </c>
      <c r="AU187" s="489">
        <v>0</v>
      </c>
      <c r="AV187" s="489">
        <v>0</v>
      </c>
      <c r="AW187" s="489">
        <v>0</v>
      </c>
      <c r="AX187" s="489">
        <v>0</v>
      </c>
      <c r="AY187" s="489">
        <v>0</v>
      </c>
      <c r="AZ187" s="489">
        <v>0</v>
      </c>
      <c r="BA187" s="489">
        <v>0</v>
      </c>
      <c r="BB187" s="489">
        <v>0</v>
      </c>
      <c r="BC187" s="489">
        <v>0</v>
      </c>
      <c r="BD187" s="561"/>
      <c r="BE187" s="561"/>
      <c r="BF187" s="489">
        <f t="shared" si="124"/>
        <v>0</v>
      </c>
      <c r="BG187" s="489">
        <f t="shared" si="124"/>
        <v>0</v>
      </c>
      <c r="BH187" s="489">
        <f t="shared" si="124"/>
        <v>0</v>
      </c>
      <c r="BI187" s="489">
        <f t="shared" si="124"/>
        <v>0</v>
      </c>
      <c r="BJ187" s="489">
        <f t="shared" si="124"/>
        <v>0</v>
      </c>
      <c r="BK187" s="489">
        <f t="shared" si="124"/>
        <v>0</v>
      </c>
      <c r="BL187" s="489">
        <f t="shared" si="124"/>
        <v>0</v>
      </c>
      <c r="BM187" s="489">
        <f t="shared" si="124"/>
        <v>0</v>
      </c>
      <c r="BN187" s="489">
        <f t="shared" si="124"/>
        <v>0</v>
      </c>
      <c r="BO187" s="489">
        <f t="shared" si="124"/>
        <v>0</v>
      </c>
      <c r="BP187" s="489">
        <f t="shared" si="124"/>
        <v>0</v>
      </c>
      <c r="BQ187" s="489">
        <f t="shared" si="124"/>
        <v>0</v>
      </c>
    </row>
    <row r="188" spans="1:69">
      <c r="A188" t="s">
        <v>736</v>
      </c>
      <c r="B188" s="484"/>
      <c r="C188" s="485" t="s">
        <v>801</v>
      </c>
      <c r="D188" s="486"/>
      <c r="E188" s="487" t="s">
        <v>335</v>
      </c>
      <c r="F188" s="488">
        <v>6326</v>
      </c>
      <c r="G188" s="486" t="s">
        <v>594</v>
      </c>
      <c r="H188" s="489">
        <f t="shared" si="102"/>
        <v>0</v>
      </c>
      <c r="I188" s="490" t="e">
        <f t="shared" si="103"/>
        <v>#DIV/0!</v>
      </c>
      <c r="J188" s="161"/>
      <c r="K188" s="489">
        <f t="shared" si="104"/>
        <v>0</v>
      </c>
      <c r="L188" s="490" t="e">
        <f t="shared" si="105"/>
        <v>#DIV/0!</v>
      </c>
      <c r="M188" s="489">
        <f t="shared" si="104"/>
        <v>0</v>
      </c>
      <c r="N188" s="490" t="e">
        <f t="shared" si="106"/>
        <v>#DIV/0!</v>
      </c>
      <c r="O188" s="489">
        <f t="shared" si="104"/>
        <v>0</v>
      </c>
      <c r="P188" s="490" t="e">
        <f t="shared" si="107"/>
        <v>#DIV/0!</v>
      </c>
      <c r="Q188" s="573"/>
      <c r="R188" s="489">
        <v>0</v>
      </c>
      <c r="S188" s="489">
        <v>0</v>
      </c>
      <c r="T188" s="489">
        <v>0</v>
      </c>
      <c r="U188" s="489">
        <v>0</v>
      </c>
      <c r="V188" s="489">
        <v>0</v>
      </c>
      <c r="W188" s="489">
        <v>0</v>
      </c>
      <c r="X188" s="489">
        <v>0</v>
      </c>
      <c r="Y188" s="489">
        <v>0</v>
      </c>
      <c r="Z188" s="489">
        <v>0</v>
      </c>
      <c r="AA188" s="489">
        <v>0</v>
      </c>
      <c r="AB188" s="489">
        <v>0</v>
      </c>
      <c r="AC188" s="489">
        <v>0</v>
      </c>
      <c r="AD188" s="573"/>
      <c r="AE188" s="489">
        <v>0</v>
      </c>
      <c r="AF188" s="489">
        <v>0</v>
      </c>
      <c r="AG188" s="489">
        <v>0</v>
      </c>
      <c r="AH188" s="489">
        <v>0</v>
      </c>
      <c r="AI188" s="489">
        <v>0</v>
      </c>
      <c r="AJ188" s="489">
        <v>0</v>
      </c>
      <c r="AK188" s="489">
        <v>0</v>
      </c>
      <c r="AL188" s="489">
        <v>0</v>
      </c>
      <c r="AM188" s="489">
        <v>0</v>
      </c>
      <c r="AN188" s="489">
        <v>0</v>
      </c>
      <c r="AO188" s="489">
        <v>0</v>
      </c>
      <c r="AP188" s="489">
        <v>0</v>
      </c>
      <c r="AQ188" s="573"/>
      <c r="AR188" s="489">
        <v>0</v>
      </c>
      <c r="AS188" s="489">
        <v>0</v>
      </c>
      <c r="AT188" s="489">
        <v>0</v>
      </c>
      <c r="AU188" s="489">
        <v>0</v>
      </c>
      <c r="AV188" s="489">
        <v>0</v>
      </c>
      <c r="AW188" s="489">
        <v>0</v>
      </c>
      <c r="AX188" s="489">
        <v>0</v>
      </c>
      <c r="AY188" s="489">
        <v>0</v>
      </c>
      <c r="AZ188" s="489">
        <v>0</v>
      </c>
      <c r="BA188" s="489">
        <v>0</v>
      </c>
      <c r="BB188" s="489">
        <v>0</v>
      </c>
      <c r="BC188" s="489">
        <v>0</v>
      </c>
      <c r="BD188" s="573"/>
      <c r="BE188" s="573"/>
      <c r="BF188" s="489">
        <f t="shared" ref="BF188:BQ203" si="134">SUMIFS($R188:$BC188,$R$3:$BC$3,BF$3)</f>
        <v>0</v>
      </c>
      <c r="BG188" s="489">
        <f t="shared" si="134"/>
        <v>0</v>
      </c>
      <c r="BH188" s="489">
        <f t="shared" si="134"/>
        <v>0</v>
      </c>
      <c r="BI188" s="489">
        <f t="shared" si="134"/>
        <v>0</v>
      </c>
      <c r="BJ188" s="489">
        <f t="shared" si="134"/>
        <v>0</v>
      </c>
      <c r="BK188" s="489">
        <f t="shared" si="134"/>
        <v>0</v>
      </c>
      <c r="BL188" s="489">
        <f t="shared" si="134"/>
        <v>0</v>
      </c>
      <c r="BM188" s="489">
        <f t="shared" si="134"/>
        <v>0</v>
      </c>
      <c r="BN188" s="489">
        <f t="shared" si="134"/>
        <v>0</v>
      </c>
      <c r="BO188" s="489">
        <f t="shared" si="134"/>
        <v>0</v>
      </c>
      <c r="BP188" s="489">
        <f t="shared" si="134"/>
        <v>0</v>
      </c>
      <c r="BQ188" s="489">
        <f t="shared" si="134"/>
        <v>0</v>
      </c>
    </row>
    <row r="189" spans="1:69">
      <c r="A189" t="s">
        <v>736</v>
      </c>
      <c r="B189" s="491"/>
      <c r="C189" s="508"/>
      <c r="D189" s="493"/>
      <c r="E189" s="492" t="s">
        <v>335</v>
      </c>
      <c r="F189" s="494">
        <v>6336</v>
      </c>
      <c r="G189" s="493" t="s">
        <v>515</v>
      </c>
      <c r="H189" s="495">
        <f t="shared" si="102"/>
        <v>0</v>
      </c>
      <c r="I189" s="496" t="e">
        <f t="shared" si="103"/>
        <v>#DIV/0!</v>
      </c>
      <c r="K189" s="495">
        <f t="shared" si="104"/>
        <v>0</v>
      </c>
      <c r="L189" s="496" t="e">
        <f t="shared" si="105"/>
        <v>#DIV/0!</v>
      </c>
      <c r="M189" s="495">
        <f t="shared" si="104"/>
        <v>0</v>
      </c>
      <c r="N189" s="496" t="e">
        <f t="shared" si="106"/>
        <v>#DIV/0!</v>
      </c>
      <c r="O189" s="495">
        <f t="shared" si="104"/>
        <v>0</v>
      </c>
      <c r="P189" s="496" t="e">
        <f t="shared" si="107"/>
        <v>#DIV/0!</v>
      </c>
      <c r="Q189" s="561"/>
      <c r="R189" s="495">
        <v>0</v>
      </c>
      <c r="S189" s="495">
        <v>0</v>
      </c>
      <c r="T189" s="495">
        <v>0</v>
      </c>
      <c r="U189" s="495">
        <v>0</v>
      </c>
      <c r="V189" s="495">
        <v>0</v>
      </c>
      <c r="W189" s="495">
        <v>0</v>
      </c>
      <c r="X189" s="495">
        <v>0</v>
      </c>
      <c r="Y189" s="495">
        <v>0</v>
      </c>
      <c r="Z189" s="495">
        <v>0</v>
      </c>
      <c r="AA189" s="495">
        <v>0</v>
      </c>
      <c r="AB189" s="495">
        <v>0</v>
      </c>
      <c r="AC189" s="495">
        <v>0</v>
      </c>
      <c r="AD189" s="561"/>
      <c r="AE189" s="495">
        <v>0</v>
      </c>
      <c r="AF189" s="495">
        <v>0</v>
      </c>
      <c r="AG189" s="495">
        <v>0</v>
      </c>
      <c r="AH189" s="495">
        <v>0</v>
      </c>
      <c r="AI189" s="495">
        <v>0</v>
      </c>
      <c r="AJ189" s="495">
        <v>0</v>
      </c>
      <c r="AK189" s="495">
        <v>0</v>
      </c>
      <c r="AL189" s="495">
        <v>0</v>
      </c>
      <c r="AM189" s="495">
        <v>0</v>
      </c>
      <c r="AN189" s="495">
        <v>0</v>
      </c>
      <c r="AO189" s="495">
        <v>0</v>
      </c>
      <c r="AP189" s="495">
        <v>0</v>
      </c>
      <c r="AQ189" s="561"/>
      <c r="AR189" s="495">
        <v>0</v>
      </c>
      <c r="AS189" s="495">
        <v>0</v>
      </c>
      <c r="AT189" s="495">
        <v>0</v>
      </c>
      <c r="AU189" s="495">
        <v>0</v>
      </c>
      <c r="AV189" s="495">
        <v>0</v>
      </c>
      <c r="AW189" s="495">
        <v>0</v>
      </c>
      <c r="AX189" s="495">
        <v>0</v>
      </c>
      <c r="AY189" s="495">
        <v>0</v>
      </c>
      <c r="AZ189" s="495">
        <v>0</v>
      </c>
      <c r="BA189" s="495">
        <v>0</v>
      </c>
      <c r="BB189" s="495">
        <v>0</v>
      </c>
      <c r="BC189" s="495">
        <v>0</v>
      </c>
      <c r="BD189" s="561"/>
      <c r="BE189" s="561"/>
      <c r="BF189" s="495">
        <f t="shared" si="134"/>
        <v>0</v>
      </c>
      <c r="BG189" s="495">
        <f t="shared" si="134"/>
        <v>0</v>
      </c>
      <c r="BH189" s="495">
        <f t="shared" si="134"/>
        <v>0</v>
      </c>
      <c r="BI189" s="495">
        <f t="shared" si="134"/>
        <v>0</v>
      </c>
      <c r="BJ189" s="495">
        <f t="shared" si="134"/>
        <v>0</v>
      </c>
      <c r="BK189" s="495">
        <f t="shared" si="134"/>
        <v>0</v>
      </c>
      <c r="BL189" s="495">
        <f t="shared" si="134"/>
        <v>0</v>
      </c>
      <c r="BM189" s="495">
        <f t="shared" si="134"/>
        <v>0</v>
      </c>
      <c r="BN189" s="495">
        <f t="shared" si="134"/>
        <v>0</v>
      </c>
      <c r="BO189" s="495">
        <f t="shared" si="134"/>
        <v>0</v>
      </c>
      <c r="BP189" s="495">
        <f t="shared" si="134"/>
        <v>0</v>
      </c>
      <c r="BQ189" s="495">
        <f t="shared" si="134"/>
        <v>0</v>
      </c>
    </row>
    <row r="190" spans="1:69">
      <c r="A190" t="s">
        <v>738</v>
      </c>
      <c r="B190" s="537">
        <v>23</v>
      </c>
      <c r="C190" s="538" t="s">
        <v>801</v>
      </c>
      <c r="D190" s="539" t="s">
        <v>738</v>
      </c>
      <c r="E190" s="540"/>
      <c r="F190" s="541"/>
      <c r="G190" s="539"/>
      <c r="H190" s="542">
        <f t="shared" si="102"/>
        <v>0</v>
      </c>
      <c r="I190" s="543" t="e">
        <f t="shared" si="103"/>
        <v>#DIV/0!</v>
      </c>
      <c r="K190" s="542">
        <f t="shared" si="104"/>
        <v>0</v>
      </c>
      <c r="L190" s="543" t="e">
        <f t="shared" si="105"/>
        <v>#DIV/0!</v>
      </c>
      <c r="M190" s="542">
        <f t="shared" si="104"/>
        <v>0</v>
      </c>
      <c r="N190" s="543" t="e">
        <f t="shared" si="106"/>
        <v>#DIV/0!</v>
      </c>
      <c r="O190" s="542">
        <f t="shared" si="104"/>
        <v>0</v>
      </c>
      <c r="P190" s="543" t="e">
        <f t="shared" si="107"/>
        <v>#DIV/0!</v>
      </c>
      <c r="Q190" s="554"/>
      <c r="R190" s="542">
        <f>SUBTOTAL(9,R191:R199)</f>
        <v>0</v>
      </c>
      <c r="S190" s="542">
        <f t="shared" ref="S190:AC190" si="135">SUBTOTAL(9,S191:S199)</f>
        <v>0</v>
      </c>
      <c r="T190" s="542">
        <f t="shared" si="135"/>
        <v>0</v>
      </c>
      <c r="U190" s="542">
        <f t="shared" si="135"/>
        <v>0</v>
      </c>
      <c r="V190" s="542">
        <f t="shared" si="135"/>
        <v>0</v>
      </c>
      <c r="W190" s="542">
        <f t="shared" si="135"/>
        <v>0</v>
      </c>
      <c r="X190" s="542">
        <f t="shared" si="135"/>
        <v>0</v>
      </c>
      <c r="Y190" s="542">
        <f t="shared" si="135"/>
        <v>0</v>
      </c>
      <c r="Z190" s="542">
        <f t="shared" si="135"/>
        <v>0</v>
      </c>
      <c r="AA190" s="542">
        <f t="shared" si="135"/>
        <v>0</v>
      </c>
      <c r="AB190" s="542">
        <f t="shared" si="135"/>
        <v>0</v>
      </c>
      <c r="AC190" s="542">
        <f t="shared" si="135"/>
        <v>0</v>
      </c>
      <c r="AD190" s="554"/>
      <c r="AE190" s="542">
        <f>SUBTOTAL(9,AE191:AE199)</f>
        <v>0</v>
      </c>
      <c r="AF190" s="542">
        <f t="shared" ref="AF190:AP190" si="136">SUBTOTAL(9,AF191:AF199)</f>
        <v>0</v>
      </c>
      <c r="AG190" s="542">
        <f t="shared" si="136"/>
        <v>0</v>
      </c>
      <c r="AH190" s="542">
        <f t="shared" si="136"/>
        <v>0</v>
      </c>
      <c r="AI190" s="542">
        <f t="shared" si="136"/>
        <v>0</v>
      </c>
      <c r="AJ190" s="542">
        <f t="shared" si="136"/>
        <v>0</v>
      </c>
      <c r="AK190" s="542">
        <f t="shared" si="136"/>
        <v>0</v>
      </c>
      <c r="AL190" s="542">
        <f t="shared" si="136"/>
        <v>0</v>
      </c>
      <c r="AM190" s="542">
        <f t="shared" si="136"/>
        <v>0</v>
      </c>
      <c r="AN190" s="542">
        <f t="shared" si="136"/>
        <v>0</v>
      </c>
      <c r="AO190" s="542">
        <f t="shared" si="136"/>
        <v>0</v>
      </c>
      <c r="AP190" s="542">
        <f t="shared" si="136"/>
        <v>0</v>
      </c>
      <c r="AQ190" s="554"/>
      <c r="AR190" s="542">
        <f>SUBTOTAL(9,AR191:AR199)</f>
        <v>0</v>
      </c>
      <c r="AS190" s="542">
        <f t="shared" ref="AS190:BC190" si="137">SUBTOTAL(9,AS191:AS199)</f>
        <v>0</v>
      </c>
      <c r="AT190" s="542">
        <f t="shared" si="137"/>
        <v>0</v>
      </c>
      <c r="AU190" s="542">
        <f t="shared" si="137"/>
        <v>0</v>
      </c>
      <c r="AV190" s="542">
        <f t="shared" si="137"/>
        <v>0</v>
      </c>
      <c r="AW190" s="542">
        <f t="shared" si="137"/>
        <v>0</v>
      </c>
      <c r="AX190" s="542">
        <f t="shared" si="137"/>
        <v>0</v>
      </c>
      <c r="AY190" s="542">
        <f t="shared" si="137"/>
        <v>0</v>
      </c>
      <c r="AZ190" s="542">
        <f t="shared" si="137"/>
        <v>0</v>
      </c>
      <c r="BA190" s="542">
        <f t="shared" si="137"/>
        <v>0</v>
      </c>
      <c r="BB190" s="542">
        <f t="shared" si="137"/>
        <v>0</v>
      </c>
      <c r="BC190" s="542">
        <f t="shared" si="137"/>
        <v>0</v>
      </c>
      <c r="BD190" s="554"/>
      <c r="BE190" s="554"/>
      <c r="BF190" s="542">
        <f t="shared" si="134"/>
        <v>0</v>
      </c>
      <c r="BG190" s="542">
        <f t="shared" si="134"/>
        <v>0</v>
      </c>
      <c r="BH190" s="542">
        <f t="shared" si="134"/>
        <v>0</v>
      </c>
      <c r="BI190" s="542">
        <f t="shared" si="134"/>
        <v>0</v>
      </c>
      <c r="BJ190" s="542">
        <f t="shared" si="134"/>
        <v>0</v>
      </c>
      <c r="BK190" s="542">
        <f t="shared" si="134"/>
        <v>0</v>
      </c>
      <c r="BL190" s="542">
        <f t="shared" si="134"/>
        <v>0</v>
      </c>
      <c r="BM190" s="542">
        <f t="shared" si="134"/>
        <v>0</v>
      </c>
      <c r="BN190" s="542">
        <f t="shared" si="134"/>
        <v>0</v>
      </c>
      <c r="BO190" s="542">
        <f t="shared" si="134"/>
        <v>0</v>
      </c>
      <c r="BP190" s="542">
        <f t="shared" si="134"/>
        <v>0</v>
      </c>
      <c r="BQ190" s="542">
        <f t="shared" si="134"/>
        <v>0</v>
      </c>
    </row>
    <row r="191" spans="1:69">
      <c r="A191" t="s">
        <v>738</v>
      </c>
      <c r="B191" s="484"/>
      <c r="C191" s="485" t="s">
        <v>801</v>
      </c>
      <c r="D191" s="486"/>
      <c r="E191" s="487" t="s">
        <v>754</v>
      </c>
      <c r="F191" s="488">
        <v>6314</v>
      </c>
      <c r="G191" s="486" t="s">
        <v>572</v>
      </c>
      <c r="H191" s="489">
        <f t="shared" si="102"/>
        <v>0</v>
      </c>
      <c r="I191" s="490" t="e">
        <f t="shared" si="103"/>
        <v>#DIV/0!</v>
      </c>
      <c r="K191" s="489">
        <f t="shared" si="104"/>
        <v>0</v>
      </c>
      <c r="L191" s="490" t="e">
        <f t="shared" si="105"/>
        <v>#DIV/0!</v>
      </c>
      <c r="M191" s="489">
        <f t="shared" si="104"/>
        <v>0</v>
      </c>
      <c r="N191" s="490" t="e">
        <f t="shared" si="106"/>
        <v>#DIV/0!</v>
      </c>
      <c r="O191" s="489">
        <f t="shared" si="104"/>
        <v>0</v>
      </c>
      <c r="P191" s="490" t="e">
        <f t="shared" si="107"/>
        <v>#DIV/0!</v>
      </c>
      <c r="Q191" s="561"/>
      <c r="R191" s="489">
        <v>0</v>
      </c>
      <c r="S191" s="489">
        <v>0</v>
      </c>
      <c r="T191" s="489">
        <v>0</v>
      </c>
      <c r="U191" s="489">
        <v>0</v>
      </c>
      <c r="V191" s="489">
        <v>0</v>
      </c>
      <c r="W191" s="489">
        <v>0</v>
      </c>
      <c r="X191" s="489">
        <v>0</v>
      </c>
      <c r="Y191" s="489">
        <v>0</v>
      </c>
      <c r="Z191" s="489">
        <v>0</v>
      </c>
      <c r="AA191" s="489">
        <v>0</v>
      </c>
      <c r="AB191" s="489">
        <v>0</v>
      </c>
      <c r="AC191" s="489">
        <v>0</v>
      </c>
      <c r="AD191" s="561"/>
      <c r="AE191" s="489">
        <v>0</v>
      </c>
      <c r="AF191" s="489">
        <v>0</v>
      </c>
      <c r="AG191" s="489">
        <v>0</v>
      </c>
      <c r="AH191" s="489">
        <v>0</v>
      </c>
      <c r="AI191" s="489">
        <v>0</v>
      </c>
      <c r="AJ191" s="489">
        <v>0</v>
      </c>
      <c r="AK191" s="489">
        <v>0</v>
      </c>
      <c r="AL191" s="489">
        <v>0</v>
      </c>
      <c r="AM191" s="489">
        <v>0</v>
      </c>
      <c r="AN191" s="489">
        <v>0</v>
      </c>
      <c r="AO191" s="489">
        <v>0</v>
      </c>
      <c r="AP191" s="489">
        <v>0</v>
      </c>
      <c r="AQ191" s="561"/>
      <c r="AR191" s="489">
        <v>0</v>
      </c>
      <c r="AS191" s="489">
        <v>0</v>
      </c>
      <c r="AT191" s="489">
        <v>0</v>
      </c>
      <c r="AU191" s="489">
        <v>0</v>
      </c>
      <c r="AV191" s="489">
        <v>0</v>
      </c>
      <c r="AW191" s="489">
        <v>0</v>
      </c>
      <c r="AX191" s="489">
        <v>0</v>
      </c>
      <c r="AY191" s="489">
        <v>0</v>
      </c>
      <c r="AZ191" s="489">
        <v>0</v>
      </c>
      <c r="BA191" s="489">
        <v>0</v>
      </c>
      <c r="BB191" s="489">
        <v>0</v>
      </c>
      <c r="BC191" s="489">
        <v>0</v>
      </c>
      <c r="BD191" s="561"/>
      <c r="BE191" s="561"/>
      <c r="BF191" s="489">
        <f t="shared" si="134"/>
        <v>0</v>
      </c>
      <c r="BG191" s="489">
        <f t="shared" si="134"/>
        <v>0</v>
      </c>
      <c r="BH191" s="489">
        <f t="shared" si="134"/>
        <v>0</v>
      </c>
      <c r="BI191" s="489">
        <f t="shared" si="134"/>
        <v>0</v>
      </c>
      <c r="BJ191" s="489">
        <f t="shared" si="134"/>
        <v>0</v>
      </c>
      <c r="BK191" s="489">
        <f t="shared" si="134"/>
        <v>0</v>
      </c>
      <c r="BL191" s="489">
        <f t="shared" si="134"/>
        <v>0</v>
      </c>
      <c r="BM191" s="489">
        <f t="shared" si="134"/>
        <v>0</v>
      </c>
      <c r="BN191" s="489">
        <f t="shared" si="134"/>
        <v>0</v>
      </c>
      <c r="BO191" s="489">
        <f t="shared" si="134"/>
        <v>0</v>
      </c>
      <c r="BP191" s="489">
        <f t="shared" si="134"/>
        <v>0</v>
      </c>
      <c r="BQ191" s="489">
        <f t="shared" si="134"/>
        <v>0</v>
      </c>
    </row>
    <row r="192" spans="1:69">
      <c r="A192" t="s">
        <v>738</v>
      </c>
      <c r="B192" s="484"/>
      <c r="C192" s="485" t="s">
        <v>801</v>
      </c>
      <c r="D192" s="486"/>
      <c r="E192" s="487" t="s">
        <v>755</v>
      </c>
      <c r="F192" s="488">
        <v>5332</v>
      </c>
      <c r="G192" s="486" t="s">
        <v>593</v>
      </c>
      <c r="H192" s="489">
        <f t="shared" si="102"/>
        <v>0</v>
      </c>
      <c r="I192" s="490" t="e">
        <f t="shared" si="103"/>
        <v>#DIV/0!</v>
      </c>
      <c r="K192" s="489">
        <f t="shared" si="104"/>
        <v>0</v>
      </c>
      <c r="L192" s="490" t="e">
        <f t="shared" si="105"/>
        <v>#DIV/0!</v>
      </c>
      <c r="M192" s="489">
        <f t="shared" si="104"/>
        <v>0</v>
      </c>
      <c r="N192" s="490" t="e">
        <f t="shared" si="106"/>
        <v>#DIV/0!</v>
      </c>
      <c r="O192" s="489">
        <f t="shared" si="104"/>
        <v>0</v>
      </c>
      <c r="P192" s="490" t="e">
        <f t="shared" si="107"/>
        <v>#DIV/0!</v>
      </c>
      <c r="Q192" s="561"/>
      <c r="R192" s="489">
        <v>0</v>
      </c>
      <c r="S192" s="489">
        <v>0</v>
      </c>
      <c r="T192" s="489">
        <v>0</v>
      </c>
      <c r="U192" s="489">
        <v>0</v>
      </c>
      <c r="V192" s="489">
        <v>0</v>
      </c>
      <c r="W192" s="489">
        <v>0</v>
      </c>
      <c r="X192" s="489">
        <v>0</v>
      </c>
      <c r="Y192" s="489">
        <v>0</v>
      </c>
      <c r="Z192" s="489">
        <v>0</v>
      </c>
      <c r="AA192" s="489">
        <v>0</v>
      </c>
      <c r="AB192" s="489">
        <v>0</v>
      </c>
      <c r="AC192" s="489">
        <v>0</v>
      </c>
      <c r="AD192" s="561"/>
      <c r="AE192" s="489">
        <v>0</v>
      </c>
      <c r="AF192" s="489">
        <v>0</v>
      </c>
      <c r="AG192" s="489">
        <v>0</v>
      </c>
      <c r="AH192" s="489">
        <v>0</v>
      </c>
      <c r="AI192" s="489">
        <v>0</v>
      </c>
      <c r="AJ192" s="489">
        <v>0</v>
      </c>
      <c r="AK192" s="489">
        <v>0</v>
      </c>
      <c r="AL192" s="489">
        <v>0</v>
      </c>
      <c r="AM192" s="489">
        <v>0</v>
      </c>
      <c r="AN192" s="489">
        <v>0</v>
      </c>
      <c r="AO192" s="489">
        <v>0</v>
      </c>
      <c r="AP192" s="489">
        <v>0</v>
      </c>
      <c r="AQ192" s="561"/>
      <c r="AR192" s="489">
        <v>0</v>
      </c>
      <c r="AS192" s="489">
        <v>0</v>
      </c>
      <c r="AT192" s="489">
        <v>0</v>
      </c>
      <c r="AU192" s="489">
        <v>0</v>
      </c>
      <c r="AV192" s="489">
        <v>0</v>
      </c>
      <c r="AW192" s="489">
        <v>0</v>
      </c>
      <c r="AX192" s="489">
        <v>0</v>
      </c>
      <c r="AY192" s="489">
        <v>0</v>
      </c>
      <c r="AZ192" s="489">
        <v>0</v>
      </c>
      <c r="BA192" s="489">
        <v>0</v>
      </c>
      <c r="BB192" s="489">
        <v>0</v>
      </c>
      <c r="BC192" s="489">
        <v>0</v>
      </c>
      <c r="BD192" s="561"/>
      <c r="BE192" s="561"/>
      <c r="BF192" s="489">
        <f t="shared" si="134"/>
        <v>0</v>
      </c>
      <c r="BG192" s="489">
        <f t="shared" si="134"/>
        <v>0</v>
      </c>
      <c r="BH192" s="489">
        <f t="shared" si="134"/>
        <v>0</v>
      </c>
      <c r="BI192" s="489">
        <f t="shared" si="134"/>
        <v>0</v>
      </c>
      <c r="BJ192" s="489">
        <f t="shared" si="134"/>
        <v>0</v>
      </c>
      <c r="BK192" s="489">
        <f t="shared" si="134"/>
        <v>0</v>
      </c>
      <c r="BL192" s="489">
        <f t="shared" si="134"/>
        <v>0</v>
      </c>
      <c r="BM192" s="489">
        <f t="shared" si="134"/>
        <v>0</v>
      </c>
      <c r="BN192" s="489">
        <f t="shared" si="134"/>
        <v>0</v>
      </c>
      <c r="BO192" s="489">
        <f t="shared" si="134"/>
        <v>0</v>
      </c>
      <c r="BP192" s="489">
        <f t="shared" si="134"/>
        <v>0</v>
      </c>
      <c r="BQ192" s="489">
        <f t="shared" si="134"/>
        <v>0</v>
      </c>
    </row>
    <row r="193" spans="1:69">
      <c r="A193" t="s">
        <v>738</v>
      </c>
      <c r="B193" s="484"/>
      <c r="C193" s="485" t="s">
        <v>801</v>
      </c>
      <c r="D193" s="486"/>
      <c r="E193" s="487" t="s">
        <v>755</v>
      </c>
      <c r="F193" s="488">
        <v>5321</v>
      </c>
      <c r="G193" s="486" t="s">
        <v>585</v>
      </c>
      <c r="H193" s="489">
        <f t="shared" si="102"/>
        <v>0</v>
      </c>
      <c r="I193" s="490" t="e">
        <f t="shared" si="103"/>
        <v>#DIV/0!</v>
      </c>
      <c r="K193" s="489">
        <f t="shared" si="104"/>
        <v>0</v>
      </c>
      <c r="L193" s="490" t="e">
        <f t="shared" si="105"/>
        <v>#DIV/0!</v>
      </c>
      <c r="M193" s="489">
        <f t="shared" si="104"/>
        <v>0</v>
      </c>
      <c r="N193" s="490" t="e">
        <f t="shared" si="106"/>
        <v>#DIV/0!</v>
      </c>
      <c r="O193" s="489">
        <f t="shared" si="104"/>
        <v>0</v>
      </c>
      <c r="P193" s="490" t="e">
        <f t="shared" si="107"/>
        <v>#DIV/0!</v>
      </c>
      <c r="Q193" s="561"/>
      <c r="R193" s="489">
        <v>0</v>
      </c>
      <c r="S193" s="489">
        <v>0</v>
      </c>
      <c r="T193" s="489">
        <v>0</v>
      </c>
      <c r="U193" s="489">
        <v>0</v>
      </c>
      <c r="V193" s="489">
        <v>0</v>
      </c>
      <c r="W193" s="489">
        <v>0</v>
      </c>
      <c r="X193" s="489">
        <v>0</v>
      </c>
      <c r="Y193" s="489">
        <v>0</v>
      </c>
      <c r="Z193" s="489">
        <v>0</v>
      </c>
      <c r="AA193" s="489">
        <v>0</v>
      </c>
      <c r="AB193" s="489">
        <v>0</v>
      </c>
      <c r="AC193" s="489">
        <v>0</v>
      </c>
      <c r="AD193" s="561"/>
      <c r="AE193" s="489">
        <v>0</v>
      </c>
      <c r="AF193" s="489">
        <v>0</v>
      </c>
      <c r="AG193" s="489">
        <v>0</v>
      </c>
      <c r="AH193" s="489">
        <v>0</v>
      </c>
      <c r="AI193" s="489">
        <v>0</v>
      </c>
      <c r="AJ193" s="489">
        <v>0</v>
      </c>
      <c r="AK193" s="489">
        <v>0</v>
      </c>
      <c r="AL193" s="489">
        <v>0</v>
      </c>
      <c r="AM193" s="489">
        <v>0</v>
      </c>
      <c r="AN193" s="489">
        <v>0</v>
      </c>
      <c r="AO193" s="489">
        <v>0</v>
      </c>
      <c r="AP193" s="489">
        <v>0</v>
      </c>
      <c r="AQ193" s="561"/>
      <c r="AR193" s="489">
        <v>0</v>
      </c>
      <c r="AS193" s="489">
        <v>0</v>
      </c>
      <c r="AT193" s="489">
        <v>0</v>
      </c>
      <c r="AU193" s="489">
        <v>0</v>
      </c>
      <c r="AV193" s="489">
        <v>0</v>
      </c>
      <c r="AW193" s="489">
        <v>0</v>
      </c>
      <c r="AX193" s="489">
        <v>0</v>
      </c>
      <c r="AY193" s="489">
        <v>0</v>
      </c>
      <c r="AZ193" s="489">
        <v>0</v>
      </c>
      <c r="BA193" s="489">
        <v>0</v>
      </c>
      <c r="BB193" s="489">
        <v>0</v>
      </c>
      <c r="BC193" s="489">
        <v>0</v>
      </c>
      <c r="BD193" s="561"/>
      <c r="BE193" s="561"/>
      <c r="BF193" s="489">
        <f t="shared" si="134"/>
        <v>0</v>
      </c>
      <c r="BG193" s="489">
        <f t="shared" si="134"/>
        <v>0</v>
      </c>
      <c r="BH193" s="489">
        <f t="shared" si="134"/>
        <v>0</v>
      </c>
      <c r="BI193" s="489">
        <f t="shared" si="134"/>
        <v>0</v>
      </c>
      <c r="BJ193" s="489">
        <f t="shared" si="134"/>
        <v>0</v>
      </c>
      <c r="BK193" s="489">
        <f t="shared" si="134"/>
        <v>0</v>
      </c>
      <c r="BL193" s="489">
        <f t="shared" si="134"/>
        <v>0</v>
      </c>
      <c r="BM193" s="489">
        <f t="shared" si="134"/>
        <v>0</v>
      </c>
      <c r="BN193" s="489">
        <f t="shared" si="134"/>
        <v>0</v>
      </c>
      <c r="BO193" s="489">
        <f t="shared" si="134"/>
        <v>0</v>
      </c>
      <c r="BP193" s="489">
        <f t="shared" si="134"/>
        <v>0</v>
      </c>
      <c r="BQ193" s="489">
        <f t="shared" si="134"/>
        <v>0</v>
      </c>
    </row>
    <row r="194" spans="1:69">
      <c r="A194" t="s">
        <v>738</v>
      </c>
      <c r="B194" s="484"/>
      <c r="C194" s="485" t="s">
        <v>801</v>
      </c>
      <c r="D194" s="486"/>
      <c r="E194" s="487" t="s">
        <v>755</v>
      </c>
      <c r="F194" s="488">
        <v>5323</v>
      </c>
      <c r="G194" s="486" t="s">
        <v>778</v>
      </c>
      <c r="H194" s="489">
        <f t="shared" si="102"/>
        <v>0</v>
      </c>
      <c r="I194" s="490" t="e">
        <f t="shared" si="103"/>
        <v>#DIV/0!</v>
      </c>
      <c r="K194" s="489">
        <f t="shared" si="104"/>
        <v>0</v>
      </c>
      <c r="L194" s="490" t="e">
        <f t="shared" si="105"/>
        <v>#DIV/0!</v>
      </c>
      <c r="M194" s="489">
        <f t="shared" si="104"/>
        <v>0</v>
      </c>
      <c r="N194" s="490" t="e">
        <f t="shared" si="106"/>
        <v>#DIV/0!</v>
      </c>
      <c r="O194" s="489">
        <f t="shared" si="104"/>
        <v>0</v>
      </c>
      <c r="P194" s="490" t="e">
        <f t="shared" si="107"/>
        <v>#DIV/0!</v>
      </c>
      <c r="Q194" s="561"/>
      <c r="R194" s="489">
        <v>0</v>
      </c>
      <c r="S194" s="489">
        <v>0</v>
      </c>
      <c r="T194" s="489">
        <v>0</v>
      </c>
      <c r="U194" s="489">
        <v>0</v>
      </c>
      <c r="V194" s="489">
        <v>0</v>
      </c>
      <c r="W194" s="489">
        <v>0</v>
      </c>
      <c r="X194" s="489">
        <v>0</v>
      </c>
      <c r="Y194" s="489">
        <v>0</v>
      </c>
      <c r="Z194" s="489">
        <v>0</v>
      </c>
      <c r="AA194" s="489">
        <v>0</v>
      </c>
      <c r="AB194" s="489">
        <v>0</v>
      </c>
      <c r="AC194" s="489">
        <v>0</v>
      </c>
      <c r="AD194" s="561"/>
      <c r="AE194" s="489">
        <v>0</v>
      </c>
      <c r="AF194" s="489">
        <v>0</v>
      </c>
      <c r="AG194" s="489">
        <v>0</v>
      </c>
      <c r="AH194" s="489">
        <v>0</v>
      </c>
      <c r="AI194" s="489">
        <v>0</v>
      </c>
      <c r="AJ194" s="489">
        <v>0</v>
      </c>
      <c r="AK194" s="489">
        <v>0</v>
      </c>
      <c r="AL194" s="489">
        <v>0</v>
      </c>
      <c r="AM194" s="489">
        <v>0</v>
      </c>
      <c r="AN194" s="489">
        <v>0</v>
      </c>
      <c r="AO194" s="489">
        <v>0</v>
      </c>
      <c r="AP194" s="489">
        <v>0</v>
      </c>
      <c r="AQ194" s="561"/>
      <c r="AR194" s="489">
        <v>0</v>
      </c>
      <c r="AS194" s="489">
        <v>0</v>
      </c>
      <c r="AT194" s="489">
        <v>0</v>
      </c>
      <c r="AU194" s="489">
        <v>0</v>
      </c>
      <c r="AV194" s="489">
        <v>0</v>
      </c>
      <c r="AW194" s="489">
        <v>0</v>
      </c>
      <c r="AX194" s="489">
        <v>0</v>
      </c>
      <c r="AY194" s="489">
        <v>0</v>
      </c>
      <c r="AZ194" s="489">
        <v>0</v>
      </c>
      <c r="BA194" s="489">
        <v>0</v>
      </c>
      <c r="BB194" s="489">
        <v>0</v>
      </c>
      <c r="BC194" s="489">
        <v>0</v>
      </c>
      <c r="BD194" s="561"/>
      <c r="BE194" s="561"/>
      <c r="BF194" s="489">
        <f t="shared" si="134"/>
        <v>0</v>
      </c>
      <c r="BG194" s="489">
        <f t="shared" si="134"/>
        <v>0</v>
      </c>
      <c r="BH194" s="489">
        <f t="shared" si="134"/>
        <v>0</v>
      </c>
      <c r="BI194" s="489">
        <f t="shared" si="134"/>
        <v>0</v>
      </c>
      <c r="BJ194" s="489">
        <f t="shared" si="134"/>
        <v>0</v>
      </c>
      <c r="BK194" s="489">
        <f t="shared" si="134"/>
        <v>0</v>
      </c>
      <c r="BL194" s="489">
        <f t="shared" si="134"/>
        <v>0</v>
      </c>
      <c r="BM194" s="489">
        <f t="shared" si="134"/>
        <v>0</v>
      </c>
      <c r="BN194" s="489">
        <f t="shared" si="134"/>
        <v>0</v>
      </c>
      <c r="BO194" s="489">
        <f t="shared" si="134"/>
        <v>0</v>
      </c>
      <c r="BP194" s="489">
        <f t="shared" si="134"/>
        <v>0</v>
      </c>
      <c r="BQ194" s="489">
        <f t="shared" si="134"/>
        <v>0</v>
      </c>
    </row>
    <row r="195" spans="1:69">
      <c r="A195" t="s">
        <v>738</v>
      </c>
      <c r="B195" s="484"/>
      <c r="C195" s="485" t="s">
        <v>801</v>
      </c>
      <c r="D195" s="486"/>
      <c r="E195" s="487" t="s">
        <v>335</v>
      </c>
      <c r="F195" s="488">
        <v>6326</v>
      </c>
      <c r="G195" s="486" t="s">
        <v>594</v>
      </c>
      <c r="H195" s="489">
        <f t="shared" si="102"/>
        <v>0</v>
      </c>
      <c r="I195" s="490" t="e">
        <f t="shared" si="103"/>
        <v>#DIV/0!</v>
      </c>
      <c r="K195" s="489">
        <f t="shared" si="104"/>
        <v>0</v>
      </c>
      <c r="L195" s="490" t="e">
        <f t="shared" si="105"/>
        <v>#DIV/0!</v>
      </c>
      <c r="M195" s="489">
        <f t="shared" si="104"/>
        <v>0</v>
      </c>
      <c r="N195" s="490" t="e">
        <f t="shared" si="106"/>
        <v>#DIV/0!</v>
      </c>
      <c r="O195" s="489">
        <f t="shared" si="104"/>
        <v>0</v>
      </c>
      <c r="P195" s="490" t="e">
        <f t="shared" si="107"/>
        <v>#DIV/0!</v>
      </c>
      <c r="Q195" s="561"/>
      <c r="R195" s="489">
        <v>0</v>
      </c>
      <c r="S195" s="489">
        <v>0</v>
      </c>
      <c r="T195" s="489">
        <v>0</v>
      </c>
      <c r="U195" s="489">
        <v>0</v>
      </c>
      <c r="V195" s="489">
        <v>0</v>
      </c>
      <c r="W195" s="489">
        <v>0</v>
      </c>
      <c r="X195" s="489">
        <v>0</v>
      </c>
      <c r="Y195" s="489">
        <v>0</v>
      </c>
      <c r="Z195" s="489">
        <v>0</v>
      </c>
      <c r="AA195" s="489">
        <v>0</v>
      </c>
      <c r="AB195" s="489">
        <v>0</v>
      </c>
      <c r="AC195" s="489">
        <v>0</v>
      </c>
      <c r="AD195" s="561"/>
      <c r="AE195" s="489">
        <v>0</v>
      </c>
      <c r="AF195" s="489">
        <v>0</v>
      </c>
      <c r="AG195" s="489">
        <v>0</v>
      </c>
      <c r="AH195" s="489">
        <v>0</v>
      </c>
      <c r="AI195" s="489">
        <v>0</v>
      </c>
      <c r="AJ195" s="489">
        <v>0</v>
      </c>
      <c r="AK195" s="489">
        <v>0</v>
      </c>
      <c r="AL195" s="489">
        <v>0</v>
      </c>
      <c r="AM195" s="489">
        <v>0</v>
      </c>
      <c r="AN195" s="489">
        <v>0</v>
      </c>
      <c r="AO195" s="489">
        <v>0</v>
      </c>
      <c r="AP195" s="489">
        <v>0</v>
      </c>
      <c r="AQ195" s="561"/>
      <c r="AR195" s="489">
        <v>0</v>
      </c>
      <c r="AS195" s="489">
        <v>0</v>
      </c>
      <c r="AT195" s="489">
        <v>0</v>
      </c>
      <c r="AU195" s="489">
        <v>0</v>
      </c>
      <c r="AV195" s="489">
        <v>0</v>
      </c>
      <c r="AW195" s="489">
        <v>0</v>
      </c>
      <c r="AX195" s="489">
        <v>0</v>
      </c>
      <c r="AY195" s="489">
        <v>0</v>
      </c>
      <c r="AZ195" s="489">
        <v>0</v>
      </c>
      <c r="BA195" s="489">
        <v>0</v>
      </c>
      <c r="BB195" s="489">
        <v>0</v>
      </c>
      <c r="BC195" s="489">
        <v>0</v>
      </c>
      <c r="BD195" s="561"/>
      <c r="BE195" s="561"/>
      <c r="BF195" s="489">
        <f t="shared" si="134"/>
        <v>0</v>
      </c>
      <c r="BG195" s="489">
        <f t="shared" si="134"/>
        <v>0</v>
      </c>
      <c r="BH195" s="489">
        <f t="shared" si="134"/>
        <v>0</v>
      </c>
      <c r="BI195" s="489">
        <f t="shared" si="134"/>
        <v>0</v>
      </c>
      <c r="BJ195" s="489">
        <f t="shared" si="134"/>
        <v>0</v>
      </c>
      <c r="BK195" s="489">
        <f t="shared" si="134"/>
        <v>0</v>
      </c>
      <c r="BL195" s="489">
        <f t="shared" si="134"/>
        <v>0</v>
      </c>
      <c r="BM195" s="489">
        <f t="shared" si="134"/>
        <v>0</v>
      </c>
      <c r="BN195" s="489">
        <f t="shared" si="134"/>
        <v>0</v>
      </c>
      <c r="BO195" s="489">
        <f t="shared" si="134"/>
        <v>0</v>
      </c>
      <c r="BP195" s="489">
        <f t="shared" si="134"/>
        <v>0</v>
      </c>
      <c r="BQ195" s="489">
        <f t="shared" si="134"/>
        <v>0</v>
      </c>
    </row>
    <row r="196" spans="1:69">
      <c r="A196" t="s">
        <v>738</v>
      </c>
      <c r="B196" s="484"/>
      <c r="C196" s="485" t="s">
        <v>801</v>
      </c>
      <c r="D196" s="486"/>
      <c r="E196" s="487" t="s">
        <v>335</v>
      </c>
      <c r="F196" s="488">
        <v>6327</v>
      </c>
      <c r="G196" s="486" t="s">
        <v>611</v>
      </c>
      <c r="H196" s="489">
        <f t="shared" si="102"/>
        <v>0</v>
      </c>
      <c r="I196" s="490" t="e">
        <f t="shared" si="103"/>
        <v>#DIV/0!</v>
      </c>
      <c r="K196" s="489">
        <f t="shared" si="104"/>
        <v>0</v>
      </c>
      <c r="L196" s="490" t="e">
        <f t="shared" si="105"/>
        <v>#DIV/0!</v>
      </c>
      <c r="M196" s="489">
        <f t="shared" si="104"/>
        <v>0</v>
      </c>
      <c r="N196" s="490" t="e">
        <f t="shared" si="106"/>
        <v>#DIV/0!</v>
      </c>
      <c r="O196" s="489">
        <f t="shared" si="104"/>
        <v>0</v>
      </c>
      <c r="P196" s="490" t="e">
        <f t="shared" si="107"/>
        <v>#DIV/0!</v>
      </c>
      <c r="Q196" s="561"/>
      <c r="R196" s="489">
        <v>0</v>
      </c>
      <c r="S196" s="489">
        <v>0</v>
      </c>
      <c r="T196" s="489">
        <v>0</v>
      </c>
      <c r="U196" s="489">
        <v>0</v>
      </c>
      <c r="V196" s="489">
        <v>0</v>
      </c>
      <c r="W196" s="489">
        <v>0</v>
      </c>
      <c r="X196" s="489">
        <v>0</v>
      </c>
      <c r="Y196" s="489">
        <v>0</v>
      </c>
      <c r="Z196" s="489">
        <v>0</v>
      </c>
      <c r="AA196" s="489">
        <v>0</v>
      </c>
      <c r="AB196" s="489">
        <v>0</v>
      </c>
      <c r="AC196" s="489">
        <v>0</v>
      </c>
      <c r="AD196" s="561"/>
      <c r="AE196" s="489">
        <v>0</v>
      </c>
      <c r="AF196" s="489">
        <v>0</v>
      </c>
      <c r="AG196" s="489">
        <v>0</v>
      </c>
      <c r="AH196" s="489">
        <v>0</v>
      </c>
      <c r="AI196" s="489">
        <v>0</v>
      </c>
      <c r="AJ196" s="489">
        <v>0</v>
      </c>
      <c r="AK196" s="489">
        <v>0</v>
      </c>
      <c r="AL196" s="489">
        <v>0</v>
      </c>
      <c r="AM196" s="489">
        <v>0</v>
      </c>
      <c r="AN196" s="489">
        <v>0</v>
      </c>
      <c r="AO196" s="489">
        <v>0</v>
      </c>
      <c r="AP196" s="489">
        <v>0</v>
      </c>
      <c r="AQ196" s="561"/>
      <c r="AR196" s="489">
        <v>0</v>
      </c>
      <c r="AS196" s="489">
        <v>0</v>
      </c>
      <c r="AT196" s="489">
        <v>0</v>
      </c>
      <c r="AU196" s="489">
        <v>0</v>
      </c>
      <c r="AV196" s="489">
        <v>0</v>
      </c>
      <c r="AW196" s="489">
        <v>0</v>
      </c>
      <c r="AX196" s="489">
        <v>0</v>
      </c>
      <c r="AY196" s="489">
        <v>0</v>
      </c>
      <c r="AZ196" s="489">
        <v>0</v>
      </c>
      <c r="BA196" s="489">
        <v>0</v>
      </c>
      <c r="BB196" s="489">
        <v>0</v>
      </c>
      <c r="BC196" s="489">
        <v>0</v>
      </c>
      <c r="BD196" s="561"/>
      <c r="BE196" s="561"/>
      <c r="BF196" s="489">
        <f t="shared" si="134"/>
        <v>0</v>
      </c>
      <c r="BG196" s="489">
        <f t="shared" si="134"/>
        <v>0</v>
      </c>
      <c r="BH196" s="489">
        <f t="shared" si="134"/>
        <v>0</v>
      </c>
      <c r="BI196" s="489">
        <f t="shared" si="134"/>
        <v>0</v>
      </c>
      <c r="BJ196" s="489">
        <f t="shared" si="134"/>
        <v>0</v>
      </c>
      <c r="BK196" s="489">
        <f t="shared" si="134"/>
        <v>0</v>
      </c>
      <c r="BL196" s="489">
        <f t="shared" si="134"/>
        <v>0</v>
      </c>
      <c r="BM196" s="489">
        <f t="shared" si="134"/>
        <v>0</v>
      </c>
      <c r="BN196" s="489">
        <f t="shared" si="134"/>
        <v>0</v>
      </c>
      <c r="BO196" s="489">
        <f t="shared" si="134"/>
        <v>0</v>
      </c>
      <c r="BP196" s="489">
        <f t="shared" si="134"/>
        <v>0</v>
      </c>
      <c r="BQ196" s="489">
        <f t="shared" si="134"/>
        <v>0</v>
      </c>
    </row>
    <row r="197" spans="1:69">
      <c r="A197" t="s">
        <v>738</v>
      </c>
      <c r="B197" s="484"/>
      <c r="C197" s="485" t="s">
        <v>801</v>
      </c>
      <c r="D197" s="486"/>
      <c r="E197" s="487" t="s">
        <v>335</v>
      </c>
      <c r="F197" s="488">
        <v>6328</v>
      </c>
      <c r="G197" s="486" t="s">
        <v>612</v>
      </c>
      <c r="H197" s="489">
        <f t="shared" si="102"/>
        <v>0</v>
      </c>
      <c r="I197" s="490" t="e">
        <f t="shared" si="103"/>
        <v>#DIV/0!</v>
      </c>
      <c r="K197" s="489">
        <f t="shared" si="104"/>
        <v>0</v>
      </c>
      <c r="L197" s="490" t="e">
        <f t="shared" si="105"/>
        <v>#DIV/0!</v>
      </c>
      <c r="M197" s="489">
        <f t="shared" si="104"/>
        <v>0</v>
      </c>
      <c r="N197" s="490" t="e">
        <f t="shared" si="106"/>
        <v>#DIV/0!</v>
      </c>
      <c r="O197" s="489">
        <f t="shared" si="104"/>
        <v>0</v>
      </c>
      <c r="P197" s="490" t="e">
        <f t="shared" si="107"/>
        <v>#DIV/0!</v>
      </c>
      <c r="Q197" s="561"/>
      <c r="R197" s="489">
        <v>0</v>
      </c>
      <c r="S197" s="489">
        <v>0</v>
      </c>
      <c r="T197" s="489">
        <v>0</v>
      </c>
      <c r="U197" s="489">
        <v>0</v>
      </c>
      <c r="V197" s="489">
        <v>0</v>
      </c>
      <c r="W197" s="489">
        <v>0</v>
      </c>
      <c r="X197" s="489">
        <v>0</v>
      </c>
      <c r="Y197" s="489">
        <v>0</v>
      </c>
      <c r="Z197" s="489">
        <v>0</v>
      </c>
      <c r="AA197" s="489">
        <v>0</v>
      </c>
      <c r="AB197" s="489">
        <v>0</v>
      </c>
      <c r="AC197" s="489">
        <v>0</v>
      </c>
      <c r="AD197" s="561"/>
      <c r="AE197" s="489">
        <v>0</v>
      </c>
      <c r="AF197" s="489">
        <v>0</v>
      </c>
      <c r="AG197" s="489">
        <v>0</v>
      </c>
      <c r="AH197" s="489">
        <v>0</v>
      </c>
      <c r="AI197" s="489">
        <v>0</v>
      </c>
      <c r="AJ197" s="489">
        <v>0</v>
      </c>
      <c r="AK197" s="489">
        <v>0</v>
      </c>
      <c r="AL197" s="489">
        <v>0</v>
      </c>
      <c r="AM197" s="489">
        <v>0</v>
      </c>
      <c r="AN197" s="489">
        <v>0</v>
      </c>
      <c r="AO197" s="489">
        <v>0</v>
      </c>
      <c r="AP197" s="489">
        <v>0</v>
      </c>
      <c r="AQ197" s="561"/>
      <c r="AR197" s="489">
        <v>0</v>
      </c>
      <c r="AS197" s="489">
        <v>0</v>
      </c>
      <c r="AT197" s="489">
        <v>0</v>
      </c>
      <c r="AU197" s="489">
        <v>0</v>
      </c>
      <c r="AV197" s="489">
        <v>0</v>
      </c>
      <c r="AW197" s="489">
        <v>0</v>
      </c>
      <c r="AX197" s="489">
        <v>0</v>
      </c>
      <c r="AY197" s="489">
        <v>0</v>
      </c>
      <c r="AZ197" s="489">
        <v>0</v>
      </c>
      <c r="BA197" s="489">
        <v>0</v>
      </c>
      <c r="BB197" s="489">
        <v>0</v>
      </c>
      <c r="BC197" s="489">
        <v>0</v>
      </c>
      <c r="BD197" s="561"/>
      <c r="BE197" s="561"/>
      <c r="BF197" s="489">
        <f t="shared" si="134"/>
        <v>0</v>
      </c>
      <c r="BG197" s="489">
        <f t="shared" si="134"/>
        <v>0</v>
      </c>
      <c r="BH197" s="489">
        <f t="shared" si="134"/>
        <v>0</v>
      </c>
      <c r="BI197" s="489">
        <f t="shared" si="134"/>
        <v>0</v>
      </c>
      <c r="BJ197" s="489">
        <f t="shared" si="134"/>
        <v>0</v>
      </c>
      <c r="BK197" s="489">
        <f t="shared" si="134"/>
        <v>0</v>
      </c>
      <c r="BL197" s="489">
        <f t="shared" si="134"/>
        <v>0</v>
      </c>
      <c r="BM197" s="489">
        <f t="shared" si="134"/>
        <v>0</v>
      </c>
      <c r="BN197" s="489">
        <f t="shared" si="134"/>
        <v>0</v>
      </c>
      <c r="BO197" s="489">
        <f t="shared" si="134"/>
        <v>0</v>
      </c>
      <c r="BP197" s="489">
        <f t="shared" si="134"/>
        <v>0</v>
      </c>
      <c r="BQ197" s="489">
        <f t="shared" si="134"/>
        <v>0</v>
      </c>
    </row>
    <row r="198" spans="1:69">
      <c r="A198" t="s">
        <v>738</v>
      </c>
      <c r="B198" s="484"/>
      <c r="C198" s="485" t="s">
        <v>801</v>
      </c>
      <c r="D198" s="486"/>
      <c r="E198" s="487" t="s">
        <v>335</v>
      </c>
      <c r="F198" s="488">
        <v>6334</v>
      </c>
      <c r="G198" s="486" t="s">
        <v>327</v>
      </c>
      <c r="H198" s="489">
        <f t="shared" si="102"/>
        <v>0</v>
      </c>
      <c r="I198" s="490" t="e">
        <f t="shared" si="103"/>
        <v>#DIV/0!</v>
      </c>
      <c r="K198" s="489">
        <f t="shared" si="104"/>
        <v>0</v>
      </c>
      <c r="L198" s="490" t="e">
        <f t="shared" si="105"/>
        <v>#DIV/0!</v>
      </c>
      <c r="M198" s="489">
        <f t="shared" si="104"/>
        <v>0</v>
      </c>
      <c r="N198" s="490" t="e">
        <f t="shared" si="106"/>
        <v>#DIV/0!</v>
      </c>
      <c r="O198" s="489">
        <f t="shared" si="104"/>
        <v>0</v>
      </c>
      <c r="P198" s="490" t="e">
        <f t="shared" si="107"/>
        <v>#DIV/0!</v>
      </c>
      <c r="Q198" s="561"/>
      <c r="R198" s="489">
        <v>0</v>
      </c>
      <c r="S198" s="489">
        <v>0</v>
      </c>
      <c r="T198" s="489">
        <v>0</v>
      </c>
      <c r="U198" s="489">
        <v>0</v>
      </c>
      <c r="V198" s="489">
        <v>0</v>
      </c>
      <c r="W198" s="489">
        <v>0</v>
      </c>
      <c r="X198" s="489">
        <v>0</v>
      </c>
      <c r="Y198" s="489">
        <v>0</v>
      </c>
      <c r="Z198" s="489">
        <v>0</v>
      </c>
      <c r="AA198" s="489">
        <v>0</v>
      </c>
      <c r="AB198" s="489">
        <v>0</v>
      </c>
      <c r="AC198" s="489">
        <v>0</v>
      </c>
      <c r="AD198" s="561"/>
      <c r="AE198" s="489">
        <v>0</v>
      </c>
      <c r="AF198" s="489">
        <v>0</v>
      </c>
      <c r="AG198" s="489">
        <v>0</v>
      </c>
      <c r="AH198" s="489">
        <v>0</v>
      </c>
      <c r="AI198" s="489">
        <v>0</v>
      </c>
      <c r="AJ198" s="489">
        <v>0</v>
      </c>
      <c r="AK198" s="489">
        <v>0</v>
      </c>
      <c r="AL198" s="489">
        <v>0</v>
      </c>
      <c r="AM198" s="489">
        <v>0</v>
      </c>
      <c r="AN198" s="489">
        <v>0</v>
      </c>
      <c r="AO198" s="489">
        <v>0</v>
      </c>
      <c r="AP198" s="489">
        <v>0</v>
      </c>
      <c r="AQ198" s="561"/>
      <c r="AR198" s="489">
        <v>0</v>
      </c>
      <c r="AS198" s="489">
        <v>0</v>
      </c>
      <c r="AT198" s="489">
        <v>0</v>
      </c>
      <c r="AU198" s="489">
        <v>0</v>
      </c>
      <c r="AV198" s="489">
        <v>0</v>
      </c>
      <c r="AW198" s="489">
        <v>0</v>
      </c>
      <c r="AX198" s="489">
        <v>0</v>
      </c>
      <c r="AY198" s="489">
        <v>0</v>
      </c>
      <c r="AZ198" s="489">
        <v>0</v>
      </c>
      <c r="BA198" s="489">
        <v>0</v>
      </c>
      <c r="BB198" s="489">
        <v>0</v>
      </c>
      <c r="BC198" s="489">
        <v>0</v>
      </c>
      <c r="BD198" s="561"/>
      <c r="BE198" s="561"/>
      <c r="BF198" s="489">
        <f t="shared" si="134"/>
        <v>0</v>
      </c>
      <c r="BG198" s="489">
        <f t="shared" si="134"/>
        <v>0</v>
      </c>
      <c r="BH198" s="489">
        <f t="shared" si="134"/>
        <v>0</v>
      </c>
      <c r="BI198" s="489">
        <f t="shared" si="134"/>
        <v>0</v>
      </c>
      <c r="BJ198" s="489">
        <f t="shared" si="134"/>
        <v>0</v>
      </c>
      <c r="BK198" s="489">
        <f t="shared" si="134"/>
        <v>0</v>
      </c>
      <c r="BL198" s="489">
        <f t="shared" si="134"/>
        <v>0</v>
      </c>
      <c r="BM198" s="489">
        <f t="shared" si="134"/>
        <v>0</v>
      </c>
      <c r="BN198" s="489">
        <f t="shared" si="134"/>
        <v>0</v>
      </c>
      <c r="BO198" s="489">
        <f t="shared" si="134"/>
        <v>0</v>
      </c>
      <c r="BP198" s="489">
        <f t="shared" si="134"/>
        <v>0</v>
      </c>
      <c r="BQ198" s="489">
        <f t="shared" si="134"/>
        <v>0</v>
      </c>
    </row>
    <row r="199" spans="1:69">
      <c r="A199" t="s">
        <v>738</v>
      </c>
      <c r="B199" s="491"/>
      <c r="C199" s="508" t="s">
        <v>801</v>
      </c>
      <c r="D199" s="493"/>
      <c r="E199" s="492" t="s">
        <v>335</v>
      </c>
      <c r="F199" s="494">
        <v>6336</v>
      </c>
      <c r="G199" s="493" t="s">
        <v>521</v>
      </c>
      <c r="H199" s="495">
        <f t="shared" si="102"/>
        <v>0</v>
      </c>
      <c r="I199" s="496" t="e">
        <f t="shared" si="103"/>
        <v>#DIV/0!</v>
      </c>
      <c r="K199" s="495">
        <f t="shared" si="104"/>
        <v>0</v>
      </c>
      <c r="L199" s="496" t="e">
        <f t="shared" si="105"/>
        <v>#DIV/0!</v>
      </c>
      <c r="M199" s="495">
        <f t="shared" si="104"/>
        <v>0</v>
      </c>
      <c r="N199" s="496" t="e">
        <f t="shared" si="106"/>
        <v>#DIV/0!</v>
      </c>
      <c r="O199" s="495">
        <f t="shared" si="104"/>
        <v>0</v>
      </c>
      <c r="P199" s="496" t="e">
        <f t="shared" si="107"/>
        <v>#DIV/0!</v>
      </c>
      <c r="Q199" s="561"/>
      <c r="R199" s="495">
        <v>0</v>
      </c>
      <c r="S199" s="495">
        <v>0</v>
      </c>
      <c r="T199" s="495">
        <v>0</v>
      </c>
      <c r="U199" s="495">
        <v>0</v>
      </c>
      <c r="V199" s="495">
        <v>0</v>
      </c>
      <c r="W199" s="495">
        <v>0</v>
      </c>
      <c r="X199" s="495">
        <v>0</v>
      </c>
      <c r="Y199" s="495">
        <v>0</v>
      </c>
      <c r="Z199" s="495">
        <v>0</v>
      </c>
      <c r="AA199" s="495">
        <v>0</v>
      </c>
      <c r="AB199" s="495">
        <v>0</v>
      </c>
      <c r="AC199" s="495">
        <v>0</v>
      </c>
      <c r="AD199" s="561"/>
      <c r="AE199" s="495">
        <v>0</v>
      </c>
      <c r="AF199" s="495">
        <v>0</v>
      </c>
      <c r="AG199" s="495">
        <v>0</v>
      </c>
      <c r="AH199" s="495">
        <v>0</v>
      </c>
      <c r="AI199" s="495">
        <v>0</v>
      </c>
      <c r="AJ199" s="495">
        <v>0</v>
      </c>
      <c r="AK199" s="495">
        <v>0</v>
      </c>
      <c r="AL199" s="495">
        <v>0</v>
      </c>
      <c r="AM199" s="495">
        <v>0</v>
      </c>
      <c r="AN199" s="495">
        <v>0</v>
      </c>
      <c r="AO199" s="495">
        <v>0</v>
      </c>
      <c r="AP199" s="495">
        <v>0</v>
      </c>
      <c r="AQ199" s="561"/>
      <c r="AR199" s="495">
        <v>0</v>
      </c>
      <c r="AS199" s="495">
        <v>0</v>
      </c>
      <c r="AT199" s="495">
        <v>0</v>
      </c>
      <c r="AU199" s="495">
        <v>0</v>
      </c>
      <c r="AV199" s="495">
        <v>0</v>
      </c>
      <c r="AW199" s="495">
        <v>0</v>
      </c>
      <c r="AX199" s="495">
        <v>0</v>
      </c>
      <c r="AY199" s="495">
        <v>0</v>
      </c>
      <c r="AZ199" s="495">
        <v>0</v>
      </c>
      <c r="BA199" s="495">
        <v>0</v>
      </c>
      <c r="BB199" s="495">
        <v>0</v>
      </c>
      <c r="BC199" s="495">
        <v>0</v>
      </c>
      <c r="BD199" s="561"/>
      <c r="BE199" s="561"/>
      <c r="BF199" s="495">
        <f t="shared" si="134"/>
        <v>0</v>
      </c>
      <c r="BG199" s="495">
        <f t="shared" si="134"/>
        <v>0</v>
      </c>
      <c r="BH199" s="495">
        <f t="shared" si="134"/>
        <v>0</v>
      </c>
      <c r="BI199" s="495">
        <f t="shared" si="134"/>
        <v>0</v>
      </c>
      <c r="BJ199" s="495">
        <f t="shared" si="134"/>
        <v>0</v>
      </c>
      <c r="BK199" s="495">
        <f t="shared" si="134"/>
        <v>0</v>
      </c>
      <c r="BL199" s="495">
        <f t="shared" si="134"/>
        <v>0</v>
      </c>
      <c r="BM199" s="495">
        <f t="shared" si="134"/>
        <v>0</v>
      </c>
      <c r="BN199" s="495">
        <f t="shared" si="134"/>
        <v>0</v>
      </c>
      <c r="BO199" s="495">
        <f t="shared" si="134"/>
        <v>0</v>
      </c>
      <c r="BP199" s="495">
        <f t="shared" si="134"/>
        <v>0</v>
      </c>
      <c r="BQ199" s="495">
        <f t="shared" si="134"/>
        <v>0</v>
      </c>
    </row>
    <row r="200" spans="1:69">
      <c r="A200" t="s">
        <v>737</v>
      </c>
      <c r="B200" s="544">
        <v>24</v>
      </c>
      <c r="C200" s="540" t="s">
        <v>821</v>
      </c>
      <c r="D200" s="539" t="s">
        <v>737</v>
      </c>
      <c r="E200" s="540"/>
      <c r="F200" s="541"/>
      <c r="G200" s="539"/>
      <c r="H200" s="542">
        <f t="shared" si="102"/>
        <v>0</v>
      </c>
      <c r="I200" s="543" t="e">
        <f t="shared" si="103"/>
        <v>#DIV/0!</v>
      </c>
      <c r="K200" s="542">
        <f t="shared" si="104"/>
        <v>0</v>
      </c>
      <c r="L200" s="543" t="e">
        <f t="shared" si="105"/>
        <v>#DIV/0!</v>
      </c>
      <c r="M200" s="542">
        <f t="shared" si="104"/>
        <v>0</v>
      </c>
      <c r="N200" s="543" t="e">
        <f t="shared" si="106"/>
        <v>#DIV/0!</v>
      </c>
      <c r="O200" s="542">
        <f t="shared" si="104"/>
        <v>0</v>
      </c>
      <c r="P200" s="543" t="e">
        <f t="shared" si="107"/>
        <v>#DIV/0!</v>
      </c>
      <c r="Q200" s="554"/>
      <c r="R200" s="542">
        <f>SUBTOTAL(9,R201:R225)</f>
        <v>0</v>
      </c>
      <c r="S200" s="542">
        <f t="shared" ref="S200:AC200" si="138">SUBTOTAL(9,S201:S225)</f>
        <v>0</v>
      </c>
      <c r="T200" s="542">
        <f t="shared" si="138"/>
        <v>0</v>
      </c>
      <c r="U200" s="542">
        <f t="shared" si="138"/>
        <v>0</v>
      </c>
      <c r="V200" s="542">
        <f t="shared" si="138"/>
        <v>0</v>
      </c>
      <c r="W200" s="542">
        <f t="shared" si="138"/>
        <v>0</v>
      </c>
      <c r="X200" s="542">
        <f t="shared" si="138"/>
        <v>0</v>
      </c>
      <c r="Y200" s="542">
        <f t="shared" si="138"/>
        <v>0</v>
      </c>
      <c r="Z200" s="542">
        <f t="shared" si="138"/>
        <v>0</v>
      </c>
      <c r="AA200" s="542">
        <f t="shared" si="138"/>
        <v>0</v>
      </c>
      <c r="AB200" s="542">
        <f t="shared" si="138"/>
        <v>0</v>
      </c>
      <c r="AC200" s="542">
        <f t="shared" si="138"/>
        <v>0</v>
      </c>
      <c r="AD200" s="554"/>
      <c r="AE200" s="542">
        <f>SUBTOTAL(9,AE201:AE225)</f>
        <v>0</v>
      </c>
      <c r="AF200" s="542">
        <f t="shared" ref="AF200:AP200" si="139">SUBTOTAL(9,AF201:AF225)</f>
        <v>0</v>
      </c>
      <c r="AG200" s="542">
        <f t="shared" si="139"/>
        <v>0</v>
      </c>
      <c r="AH200" s="542">
        <f t="shared" si="139"/>
        <v>0</v>
      </c>
      <c r="AI200" s="542">
        <f t="shared" si="139"/>
        <v>0</v>
      </c>
      <c r="AJ200" s="542">
        <f t="shared" si="139"/>
        <v>0</v>
      </c>
      <c r="AK200" s="542">
        <f t="shared" si="139"/>
        <v>0</v>
      </c>
      <c r="AL200" s="542">
        <f t="shared" si="139"/>
        <v>0</v>
      </c>
      <c r="AM200" s="542">
        <f t="shared" si="139"/>
        <v>0</v>
      </c>
      <c r="AN200" s="542">
        <f t="shared" si="139"/>
        <v>0</v>
      </c>
      <c r="AO200" s="542">
        <f t="shared" si="139"/>
        <v>0</v>
      </c>
      <c r="AP200" s="542">
        <f t="shared" si="139"/>
        <v>0</v>
      </c>
      <c r="AQ200" s="554"/>
      <c r="AR200" s="542">
        <f>SUBTOTAL(9,AR201:AR225)</f>
        <v>0</v>
      </c>
      <c r="AS200" s="542">
        <f t="shared" ref="AS200:BC200" si="140">SUBTOTAL(9,AS201:AS225)</f>
        <v>0</v>
      </c>
      <c r="AT200" s="542">
        <f t="shared" si="140"/>
        <v>0</v>
      </c>
      <c r="AU200" s="542">
        <f t="shared" si="140"/>
        <v>0</v>
      </c>
      <c r="AV200" s="542">
        <f t="shared" si="140"/>
        <v>0</v>
      </c>
      <c r="AW200" s="542">
        <f t="shared" si="140"/>
        <v>0</v>
      </c>
      <c r="AX200" s="542">
        <f t="shared" si="140"/>
        <v>0</v>
      </c>
      <c r="AY200" s="542">
        <f t="shared" si="140"/>
        <v>0</v>
      </c>
      <c r="AZ200" s="542">
        <f t="shared" si="140"/>
        <v>0</v>
      </c>
      <c r="BA200" s="542">
        <f t="shared" si="140"/>
        <v>0</v>
      </c>
      <c r="BB200" s="542">
        <f t="shared" si="140"/>
        <v>0</v>
      </c>
      <c r="BC200" s="542">
        <f t="shared" si="140"/>
        <v>0</v>
      </c>
      <c r="BD200" s="554"/>
      <c r="BE200" s="554"/>
      <c r="BF200" s="542">
        <f t="shared" si="134"/>
        <v>0</v>
      </c>
      <c r="BG200" s="542">
        <f t="shared" si="134"/>
        <v>0</v>
      </c>
      <c r="BH200" s="542">
        <f t="shared" si="134"/>
        <v>0</v>
      </c>
      <c r="BI200" s="542">
        <f t="shared" si="134"/>
        <v>0</v>
      </c>
      <c r="BJ200" s="542">
        <f t="shared" si="134"/>
        <v>0</v>
      </c>
      <c r="BK200" s="542">
        <f t="shared" si="134"/>
        <v>0</v>
      </c>
      <c r="BL200" s="542">
        <f t="shared" si="134"/>
        <v>0</v>
      </c>
      <c r="BM200" s="542">
        <f t="shared" si="134"/>
        <v>0</v>
      </c>
      <c r="BN200" s="542">
        <f t="shared" si="134"/>
        <v>0</v>
      </c>
      <c r="BO200" s="542">
        <f t="shared" si="134"/>
        <v>0</v>
      </c>
      <c r="BP200" s="542">
        <f t="shared" si="134"/>
        <v>0</v>
      </c>
      <c r="BQ200" s="542">
        <f t="shared" si="134"/>
        <v>0</v>
      </c>
    </row>
    <row r="201" spans="1:69">
      <c r="A201" t="s">
        <v>737</v>
      </c>
      <c r="B201" s="504"/>
      <c r="C201" s="487" t="s">
        <v>821</v>
      </c>
      <c r="D201" s="486"/>
      <c r="E201" s="487" t="s">
        <v>754</v>
      </c>
      <c r="F201" s="488">
        <v>5317</v>
      </c>
      <c r="G201" s="486" t="s">
        <v>123</v>
      </c>
      <c r="H201" s="489">
        <f t="shared" si="102"/>
        <v>0</v>
      </c>
      <c r="I201" s="490" t="e">
        <f t="shared" si="103"/>
        <v>#DIV/0!</v>
      </c>
      <c r="K201" s="489">
        <f t="shared" si="104"/>
        <v>0</v>
      </c>
      <c r="L201" s="490" t="e">
        <f t="shared" si="105"/>
        <v>#DIV/0!</v>
      </c>
      <c r="M201" s="489">
        <f t="shared" si="104"/>
        <v>0</v>
      </c>
      <c r="N201" s="490" t="e">
        <f t="shared" si="106"/>
        <v>#DIV/0!</v>
      </c>
      <c r="O201" s="489">
        <f t="shared" si="104"/>
        <v>0</v>
      </c>
      <c r="P201" s="490" t="e">
        <f t="shared" si="107"/>
        <v>#DIV/0!</v>
      </c>
      <c r="Q201" s="561"/>
      <c r="R201" s="489">
        <v>0</v>
      </c>
      <c r="S201" s="489">
        <v>0</v>
      </c>
      <c r="T201" s="489">
        <v>0</v>
      </c>
      <c r="U201" s="489">
        <v>0</v>
      </c>
      <c r="V201" s="489">
        <v>0</v>
      </c>
      <c r="W201" s="489">
        <v>0</v>
      </c>
      <c r="X201" s="489">
        <v>0</v>
      </c>
      <c r="Y201" s="489">
        <v>0</v>
      </c>
      <c r="Z201" s="489">
        <v>0</v>
      </c>
      <c r="AA201" s="489">
        <v>0</v>
      </c>
      <c r="AB201" s="489">
        <v>0</v>
      </c>
      <c r="AC201" s="489">
        <v>0</v>
      </c>
      <c r="AD201" s="561"/>
      <c r="AE201" s="489">
        <v>0</v>
      </c>
      <c r="AF201" s="489">
        <v>0</v>
      </c>
      <c r="AG201" s="489">
        <v>0</v>
      </c>
      <c r="AH201" s="489">
        <v>0</v>
      </c>
      <c r="AI201" s="489">
        <v>0</v>
      </c>
      <c r="AJ201" s="489">
        <v>0</v>
      </c>
      <c r="AK201" s="489">
        <v>0</v>
      </c>
      <c r="AL201" s="489">
        <v>0</v>
      </c>
      <c r="AM201" s="489">
        <v>0</v>
      </c>
      <c r="AN201" s="489">
        <v>0</v>
      </c>
      <c r="AO201" s="489">
        <v>0</v>
      </c>
      <c r="AP201" s="489">
        <v>0</v>
      </c>
      <c r="AQ201" s="561"/>
      <c r="AR201" s="489">
        <v>0</v>
      </c>
      <c r="AS201" s="489">
        <v>0</v>
      </c>
      <c r="AT201" s="489">
        <v>0</v>
      </c>
      <c r="AU201" s="489">
        <v>0</v>
      </c>
      <c r="AV201" s="489">
        <v>0</v>
      </c>
      <c r="AW201" s="489">
        <v>0</v>
      </c>
      <c r="AX201" s="489">
        <v>0</v>
      </c>
      <c r="AY201" s="489">
        <v>0</v>
      </c>
      <c r="AZ201" s="489">
        <v>0</v>
      </c>
      <c r="BA201" s="489">
        <v>0</v>
      </c>
      <c r="BB201" s="489">
        <v>0</v>
      </c>
      <c r="BC201" s="489">
        <v>0</v>
      </c>
      <c r="BD201" s="561"/>
      <c r="BE201" s="561"/>
      <c r="BF201" s="489">
        <f t="shared" si="134"/>
        <v>0</v>
      </c>
      <c r="BG201" s="489">
        <f t="shared" si="134"/>
        <v>0</v>
      </c>
      <c r="BH201" s="489">
        <f t="shared" si="134"/>
        <v>0</v>
      </c>
      <c r="BI201" s="489">
        <f t="shared" si="134"/>
        <v>0</v>
      </c>
      <c r="BJ201" s="489">
        <f t="shared" si="134"/>
        <v>0</v>
      </c>
      <c r="BK201" s="489">
        <f t="shared" si="134"/>
        <v>0</v>
      </c>
      <c r="BL201" s="489">
        <f t="shared" si="134"/>
        <v>0</v>
      </c>
      <c r="BM201" s="489">
        <f t="shared" si="134"/>
        <v>0</v>
      </c>
      <c r="BN201" s="489">
        <f t="shared" si="134"/>
        <v>0</v>
      </c>
      <c r="BO201" s="489">
        <f t="shared" si="134"/>
        <v>0</v>
      </c>
      <c r="BP201" s="489">
        <f t="shared" si="134"/>
        <v>0</v>
      </c>
      <c r="BQ201" s="489">
        <f t="shared" si="134"/>
        <v>0</v>
      </c>
    </row>
    <row r="202" spans="1:69">
      <c r="A202" t="s">
        <v>737</v>
      </c>
      <c r="B202" s="504"/>
      <c r="C202" s="487" t="s">
        <v>821</v>
      </c>
      <c r="D202" s="486"/>
      <c r="E202" s="487" t="s">
        <v>755</v>
      </c>
      <c r="F202" s="488">
        <v>5216</v>
      </c>
      <c r="G202" s="486" t="s">
        <v>577</v>
      </c>
      <c r="H202" s="489">
        <f t="shared" si="102"/>
        <v>0</v>
      </c>
      <c r="I202" s="490" t="e">
        <f t="shared" si="103"/>
        <v>#DIV/0!</v>
      </c>
      <c r="K202" s="489">
        <f t="shared" si="104"/>
        <v>0</v>
      </c>
      <c r="L202" s="490" t="e">
        <f t="shared" si="105"/>
        <v>#DIV/0!</v>
      </c>
      <c r="M202" s="489">
        <f t="shared" si="104"/>
        <v>0</v>
      </c>
      <c r="N202" s="490" t="e">
        <f t="shared" si="106"/>
        <v>#DIV/0!</v>
      </c>
      <c r="O202" s="489">
        <f t="shared" si="104"/>
        <v>0</v>
      </c>
      <c r="P202" s="490" t="e">
        <f t="shared" si="107"/>
        <v>#DIV/0!</v>
      </c>
      <c r="Q202" s="561"/>
      <c r="R202" s="489">
        <v>0</v>
      </c>
      <c r="S202" s="489">
        <v>0</v>
      </c>
      <c r="T202" s="489">
        <v>0</v>
      </c>
      <c r="U202" s="489">
        <v>0</v>
      </c>
      <c r="V202" s="489">
        <v>0</v>
      </c>
      <c r="W202" s="489">
        <v>0</v>
      </c>
      <c r="X202" s="489">
        <v>0</v>
      </c>
      <c r="Y202" s="489">
        <v>0</v>
      </c>
      <c r="Z202" s="489">
        <v>0</v>
      </c>
      <c r="AA202" s="489">
        <v>0</v>
      </c>
      <c r="AB202" s="489">
        <v>0</v>
      </c>
      <c r="AC202" s="489">
        <v>0</v>
      </c>
      <c r="AD202" s="561"/>
      <c r="AE202" s="489">
        <v>0</v>
      </c>
      <c r="AF202" s="489">
        <v>0</v>
      </c>
      <c r="AG202" s="489">
        <v>0</v>
      </c>
      <c r="AH202" s="489">
        <v>0</v>
      </c>
      <c r="AI202" s="489">
        <v>0</v>
      </c>
      <c r="AJ202" s="489">
        <v>0</v>
      </c>
      <c r="AK202" s="489">
        <v>0</v>
      </c>
      <c r="AL202" s="489">
        <v>0</v>
      </c>
      <c r="AM202" s="489">
        <v>0</v>
      </c>
      <c r="AN202" s="489">
        <v>0</v>
      </c>
      <c r="AO202" s="489">
        <v>0</v>
      </c>
      <c r="AP202" s="489">
        <v>0</v>
      </c>
      <c r="AQ202" s="561"/>
      <c r="AR202" s="489">
        <v>0</v>
      </c>
      <c r="AS202" s="489">
        <v>0</v>
      </c>
      <c r="AT202" s="489">
        <v>0</v>
      </c>
      <c r="AU202" s="489">
        <v>0</v>
      </c>
      <c r="AV202" s="489">
        <v>0</v>
      </c>
      <c r="AW202" s="489">
        <v>0</v>
      </c>
      <c r="AX202" s="489">
        <v>0</v>
      </c>
      <c r="AY202" s="489">
        <v>0</v>
      </c>
      <c r="AZ202" s="489">
        <v>0</v>
      </c>
      <c r="BA202" s="489">
        <v>0</v>
      </c>
      <c r="BB202" s="489">
        <v>0</v>
      </c>
      <c r="BC202" s="489">
        <v>0</v>
      </c>
      <c r="BD202" s="561"/>
      <c r="BE202" s="561"/>
      <c r="BF202" s="489">
        <f t="shared" si="134"/>
        <v>0</v>
      </c>
      <c r="BG202" s="489">
        <f t="shared" si="134"/>
        <v>0</v>
      </c>
      <c r="BH202" s="489">
        <f t="shared" si="134"/>
        <v>0</v>
      </c>
      <c r="BI202" s="489">
        <f t="shared" si="134"/>
        <v>0</v>
      </c>
      <c r="BJ202" s="489">
        <f t="shared" si="134"/>
        <v>0</v>
      </c>
      <c r="BK202" s="489">
        <f t="shared" si="134"/>
        <v>0</v>
      </c>
      <c r="BL202" s="489">
        <f t="shared" si="134"/>
        <v>0</v>
      </c>
      <c r="BM202" s="489">
        <f t="shared" si="134"/>
        <v>0</v>
      </c>
      <c r="BN202" s="489">
        <f t="shared" si="134"/>
        <v>0</v>
      </c>
      <c r="BO202" s="489">
        <f t="shared" si="134"/>
        <v>0</v>
      </c>
      <c r="BP202" s="489">
        <f t="shared" si="134"/>
        <v>0</v>
      </c>
      <c r="BQ202" s="489">
        <f t="shared" si="134"/>
        <v>0</v>
      </c>
    </row>
    <row r="203" spans="1:69">
      <c r="A203" t="s">
        <v>737</v>
      </c>
      <c r="B203" s="504"/>
      <c r="C203" s="487" t="s">
        <v>821</v>
      </c>
      <c r="D203" s="486"/>
      <c r="E203" s="487" t="s">
        <v>755</v>
      </c>
      <c r="F203" s="488">
        <v>5318</v>
      </c>
      <c r="G203" s="486" t="s">
        <v>582</v>
      </c>
      <c r="H203" s="489">
        <f t="shared" si="102"/>
        <v>0</v>
      </c>
      <c r="I203" s="490" t="e">
        <f t="shared" si="103"/>
        <v>#DIV/0!</v>
      </c>
      <c r="K203" s="489">
        <f t="shared" si="104"/>
        <v>0</v>
      </c>
      <c r="L203" s="490" t="e">
        <f t="shared" si="105"/>
        <v>#DIV/0!</v>
      </c>
      <c r="M203" s="489">
        <f t="shared" si="104"/>
        <v>0</v>
      </c>
      <c r="N203" s="490" t="e">
        <f t="shared" si="106"/>
        <v>#DIV/0!</v>
      </c>
      <c r="O203" s="489">
        <f t="shared" si="104"/>
        <v>0</v>
      </c>
      <c r="P203" s="490" t="e">
        <f t="shared" si="107"/>
        <v>#DIV/0!</v>
      </c>
      <c r="Q203" s="561"/>
      <c r="R203" s="489">
        <v>0</v>
      </c>
      <c r="S203" s="489">
        <v>0</v>
      </c>
      <c r="T203" s="489">
        <v>0</v>
      </c>
      <c r="U203" s="489">
        <v>0</v>
      </c>
      <c r="V203" s="489">
        <v>0</v>
      </c>
      <c r="W203" s="489">
        <v>0</v>
      </c>
      <c r="X203" s="489">
        <v>0</v>
      </c>
      <c r="Y203" s="489">
        <v>0</v>
      </c>
      <c r="Z203" s="489">
        <v>0</v>
      </c>
      <c r="AA203" s="489">
        <v>0</v>
      </c>
      <c r="AB203" s="489">
        <v>0</v>
      </c>
      <c r="AC203" s="489">
        <v>0</v>
      </c>
      <c r="AD203" s="561"/>
      <c r="AE203" s="489">
        <v>0</v>
      </c>
      <c r="AF203" s="489">
        <v>0</v>
      </c>
      <c r="AG203" s="489">
        <v>0</v>
      </c>
      <c r="AH203" s="489">
        <v>0</v>
      </c>
      <c r="AI203" s="489">
        <v>0</v>
      </c>
      <c r="AJ203" s="489">
        <v>0</v>
      </c>
      <c r="AK203" s="489">
        <v>0</v>
      </c>
      <c r="AL203" s="489">
        <v>0</v>
      </c>
      <c r="AM203" s="489">
        <v>0</v>
      </c>
      <c r="AN203" s="489">
        <v>0</v>
      </c>
      <c r="AO203" s="489">
        <v>0</v>
      </c>
      <c r="AP203" s="489">
        <v>0</v>
      </c>
      <c r="AQ203" s="561"/>
      <c r="AR203" s="489">
        <v>0</v>
      </c>
      <c r="AS203" s="489">
        <v>0</v>
      </c>
      <c r="AT203" s="489">
        <v>0</v>
      </c>
      <c r="AU203" s="489">
        <v>0</v>
      </c>
      <c r="AV203" s="489">
        <v>0</v>
      </c>
      <c r="AW203" s="489">
        <v>0</v>
      </c>
      <c r="AX203" s="489">
        <v>0</v>
      </c>
      <c r="AY203" s="489">
        <v>0</v>
      </c>
      <c r="AZ203" s="489">
        <v>0</v>
      </c>
      <c r="BA203" s="489">
        <v>0</v>
      </c>
      <c r="BB203" s="489">
        <v>0</v>
      </c>
      <c r="BC203" s="489">
        <v>0</v>
      </c>
      <c r="BD203" s="561"/>
      <c r="BE203" s="561"/>
      <c r="BF203" s="489">
        <f t="shared" si="134"/>
        <v>0</v>
      </c>
      <c r="BG203" s="489">
        <f t="shared" si="134"/>
        <v>0</v>
      </c>
      <c r="BH203" s="489">
        <f t="shared" si="134"/>
        <v>0</v>
      </c>
      <c r="BI203" s="489">
        <f t="shared" si="134"/>
        <v>0</v>
      </c>
      <c r="BJ203" s="489">
        <f t="shared" si="134"/>
        <v>0</v>
      </c>
      <c r="BK203" s="489">
        <f t="shared" si="134"/>
        <v>0</v>
      </c>
      <c r="BL203" s="489">
        <f t="shared" si="134"/>
        <v>0</v>
      </c>
      <c r="BM203" s="489">
        <f t="shared" si="134"/>
        <v>0</v>
      </c>
      <c r="BN203" s="489">
        <f t="shared" si="134"/>
        <v>0</v>
      </c>
      <c r="BO203" s="489">
        <f t="shared" si="134"/>
        <v>0</v>
      </c>
      <c r="BP203" s="489">
        <f t="shared" si="134"/>
        <v>0</v>
      </c>
      <c r="BQ203" s="489">
        <f t="shared" si="134"/>
        <v>0</v>
      </c>
    </row>
    <row r="204" spans="1:69">
      <c r="A204" t="s">
        <v>737</v>
      </c>
      <c r="B204" s="504"/>
      <c r="C204" s="487" t="s">
        <v>821</v>
      </c>
      <c r="D204" s="486"/>
      <c r="E204" s="487" t="s">
        <v>755</v>
      </c>
      <c r="F204" s="488">
        <v>5319</v>
      </c>
      <c r="G204" s="486" t="s">
        <v>779</v>
      </c>
      <c r="H204" s="489">
        <f t="shared" ref="H204:H240" si="141">K204+M204+O204</f>
        <v>0</v>
      </c>
      <c r="I204" s="490" t="e">
        <f t="shared" ref="I204:I240" si="142">H204/H$6</f>
        <v>#DIV/0!</v>
      </c>
      <c r="K204" s="489">
        <f t="shared" ref="K204:O240" si="143">SUMIFS($R204:$BC204,$R$4:$BC$4,K$4)</f>
        <v>0</v>
      </c>
      <c r="L204" s="490" t="e">
        <f t="shared" ref="L204:L240" si="144">K204/K$6</f>
        <v>#DIV/0!</v>
      </c>
      <c r="M204" s="489">
        <f t="shared" si="143"/>
        <v>0</v>
      </c>
      <c r="N204" s="490" t="e">
        <f t="shared" ref="N204:N240" si="145">M204/M$6</f>
        <v>#DIV/0!</v>
      </c>
      <c r="O204" s="489">
        <f t="shared" si="143"/>
        <v>0</v>
      </c>
      <c r="P204" s="490" t="e">
        <f t="shared" ref="P204:P240" si="146">O204/O$6</f>
        <v>#DIV/0!</v>
      </c>
      <c r="Q204" s="561"/>
      <c r="R204" s="489">
        <v>0</v>
      </c>
      <c r="S204" s="489">
        <v>0</v>
      </c>
      <c r="T204" s="489">
        <v>0</v>
      </c>
      <c r="U204" s="489">
        <v>0</v>
      </c>
      <c r="V204" s="489">
        <v>0</v>
      </c>
      <c r="W204" s="489">
        <v>0</v>
      </c>
      <c r="X204" s="489">
        <v>0</v>
      </c>
      <c r="Y204" s="489">
        <v>0</v>
      </c>
      <c r="Z204" s="489">
        <v>0</v>
      </c>
      <c r="AA204" s="489">
        <v>0</v>
      </c>
      <c r="AB204" s="489">
        <v>0</v>
      </c>
      <c r="AC204" s="489">
        <v>0</v>
      </c>
      <c r="AD204" s="561"/>
      <c r="AE204" s="489">
        <v>0</v>
      </c>
      <c r="AF204" s="489">
        <v>0</v>
      </c>
      <c r="AG204" s="489">
        <v>0</v>
      </c>
      <c r="AH204" s="489">
        <v>0</v>
      </c>
      <c r="AI204" s="489">
        <v>0</v>
      </c>
      <c r="AJ204" s="489">
        <v>0</v>
      </c>
      <c r="AK204" s="489">
        <v>0</v>
      </c>
      <c r="AL204" s="489">
        <v>0</v>
      </c>
      <c r="AM204" s="489">
        <v>0</v>
      </c>
      <c r="AN204" s="489">
        <v>0</v>
      </c>
      <c r="AO204" s="489">
        <v>0</v>
      </c>
      <c r="AP204" s="489">
        <v>0</v>
      </c>
      <c r="AQ204" s="561"/>
      <c r="AR204" s="489">
        <v>0</v>
      </c>
      <c r="AS204" s="489">
        <v>0</v>
      </c>
      <c r="AT204" s="489">
        <v>0</v>
      </c>
      <c r="AU204" s="489">
        <v>0</v>
      </c>
      <c r="AV204" s="489">
        <v>0</v>
      </c>
      <c r="AW204" s="489">
        <v>0</v>
      </c>
      <c r="AX204" s="489">
        <v>0</v>
      </c>
      <c r="AY204" s="489">
        <v>0</v>
      </c>
      <c r="AZ204" s="489">
        <v>0</v>
      </c>
      <c r="BA204" s="489">
        <v>0</v>
      </c>
      <c r="BB204" s="489">
        <v>0</v>
      </c>
      <c r="BC204" s="489">
        <v>0</v>
      </c>
      <c r="BD204" s="561"/>
      <c r="BE204" s="561"/>
      <c r="BF204" s="489">
        <f t="shared" ref="BF204:BQ219" si="147">SUMIFS($R204:$BC204,$R$3:$BC$3,BF$3)</f>
        <v>0</v>
      </c>
      <c r="BG204" s="489">
        <f t="shared" si="147"/>
        <v>0</v>
      </c>
      <c r="BH204" s="489">
        <f t="shared" si="147"/>
        <v>0</v>
      </c>
      <c r="BI204" s="489">
        <f t="shared" si="147"/>
        <v>0</v>
      </c>
      <c r="BJ204" s="489">
        <f t="shared" si="147"/>
        <v>0</v>
      </c>
      <c r="BK204" s="489">
        <f t="shared" si="147"/>
        <v>0</v>
      </c>
      <c r="BL204" s="489">
        <f t="shared" si="147"/>
        <v>0</v>
      </c>
      <c r="BM204" s="489">
        <f t="shared" si="147"/>
        <v>0</v>
      </c>
      <c r="BN204" s="489">
        <f t="shared" si="147"/>
        <v>0</v>
      </c>
      <c r="BO204" s="489">
        <f t="shared" si="147"/>
        <v>0</v>
      </c>
      <c r="BP204" s="489">
        <f t="shared" si="147"/>
        <v>0</v>
      </c>
      <c r="BQ204" s="489">
        <f t="shared" si="147"/>
        <v>0</v>
      </c>
    </row>
    <row r="205" spans="1:69">
      <c r="A205" t="s">
        <v>737</v>
      </c>
      <c r="B205" s="504"/>
      <c r="C205" s="487" t="s">
        <v>821</v>
      </c>
      <c r="D205" s="486"/>
      <c r="E205" s="487" t="s">
        <v>755</v>
      </c>
      <c r="F205" s="488">
        <v>5321</v>
      </c>
      <c r="G205" s="486" t="s">
        <v>585</v>
      </c>
      <c r="H205" s="489">
        <f t="shared" si="141"/>
        <v>0</v>
      </c>
      <c r="I205" s="490" t="e">
        <f t="shared" si="142"/>
        <v>#DIV/0!</v>
      </c>
      <c r="K205" s="489">
        <f t="shared" si="143"/>
        <v>0</v>
      </c>
      <c r="L205" s="490" t="e">
        <f t="shared" si="144"/>
        <v>#DIV/0!</v>
      </c>
      <c r="M205" s="489">
        <f t="shared" si="143"/>
        <v>0</v>
      </c>
      <c r="N205" s="490" t="e">
        <f t="shared" si="145"/>
        <v>#DIV/0!</v>
      </c>
      <c r="O205" s="489">
        <f t="shared" si="143"/>
        <v>0</v>
      </c>
      <c r="P205" s="490" t="e">
        <f t="shared" si="146"/>
        <v>#DIV/0!</v>
      </c>
      <c r="Q205" s="561"/>
      <c r="R205" s="489">
        <v>0</v>
      </c>
      <c r="S205" s="489">
        <v>0</v>
      </c>
      <c r="T205" s="489">
        <v>0</v>
      </c>
      <c r="U205" s="489">
        <v>0</v>
      </c>
      <c r="V205" s="489">
        <v>0</v>
      </c>
      <c r="W205" s="489">
        <v>0</v>
      </c>
      <c r="X205" s="489">
        <v>0</v>
      </c>
      <c r="Y205" s="489">
        <v>0</v>
      </c>
      <c r="Z205" s="489">
        <v>0</v>
      </c>
      <c r="AA205" s="489">
        <v>0</v>
      </c>
      <c r="AB205" s="489">
        <v>0</v>
      </c>
      <c r="AC205" s="489">
        <v>0</v>
      </c>
      <c r="AD205" s="561"/>
      <c r="AE205" s="489">
        <v>0</v>
      </c>
      <c r="AF205" s="489">
        <v>0</v>
      </c>
      <c r="AG205" s="489">
        <v>0</v>
      </c>
      <c r="AH205" s="489">
        <v>0</v>
      </c>
      <c r="AI205" s="489">
        <v>0</v>
      </c>
      <c r="AJ205" s="489">
        <v>0</v>
      </c>
      <c r="AK205" s="489">
        <v>0</v>
      </c>
      <c r="AL205" s="489">
        <v>0</v>
      </c>
      <c r="AM205" s="489">
        <v>0</v>
      </c>
      <c r="AN205" s="489">
        <v>0</v>
      </c>
      <c r="AO205" s="489">
        <v>0</v>
      </c>
      <c r="AP205" s="489">
        <v>0</v>
      </c>
      <c r="AQ205" s="561"/>
      <c r="AR205" s="489">
        <v>0</v>
      </c>
      <c r="AS205" s="489">
        <v>0</v>
      </c>
      <c r="AT205" s="489">
        <v>0</v>
      </c>
      <c r="AU205" s="489">
        <v>0</v>
      </c>
      <c r="AV205" s="489">
        <v>0</v>
      </c>
      <c r="AW205" s="489">
        <v>0</v>
      </c>
      <c r="AX205" s="489">
        <v>0</v>
      </c>
      <c r="AY205" s="489">
        <v>0</v>
      </c>
      <c r="AZ205" s="489">
        <v>0</v>
      </c>
      <c r="BA205" s="489">
        <v>0</v>
      </c>
      <c r="BB205" s="489">
        <v>0</v>
      </c>
      <c r="BC205" s="489">
        <v>0</v>
      </c>
      <c r="BD205" s="561"/>
      <c r="BE205" s="561"/>
      <c r="BF205" s="489">
        <f t="shared" si="147"/>
        <v>0</v>
      </c>
      <c r="BG205" s="489">
        <f t="shared" si="147"/>
        <v>0</v>
      </c>
      <c r="BH205" s="489">
        <f t="shared" si="147"/>
        <v>0</v>
      </c>
      <c r="BI205" s="489">
        <f t="shared" si="147"/>
        <v>0</v>
      </c>
      <c r="BJ205" s="489">
        <f t="shared" si="147"/>
        <v>0</v>
      </c>
      <c r="BK205" s="489">
        <f t="shared" si="147"/>
        <v>0</v>
      </c>
      <c r="BL205" s="489">
        <f t="shared" si="147"/>
        <v>0</v>
      </c>
      <c r="BM205" s="489">
        <f t="shared" si="147"/>
        <v>0</v>
      </c>
      <c r="BN205" s="489">
        <f t="shared" si="147"/>
        <v>0</v>
      </c>
      <c r="BO205" s="489">
        <f t="shared" si="147"/>
        <v>0</v>
      </c>
      <c r="BP205" s="489">
        <f t="shared" si="147"/>
        <v>0</v>
      </c>
      <c r="BQ205" s="489">
        <f t="shared" si="147"/>
        <v>0</v>
      </c>
    </row>
    <row r="206" spans="1:69">
      <c r="A206" t="s">
        <v>737</v>
      </c>
      <c r="B206" s="504"/>
      <c r="C206" s="487" t="s">
        <v>821</v>
      </c>
      <c r="D206" s="486"/>
      <c r="E206" s="487" t="s">
        <v>755</v>
      </c>
      <c r="F206" s="488">
        <v>5322</v>
      </c>
      <c r="G206" s="486" t="s">
        <v>241</v>
      </c>
      <c r="H206" s="489">
        <f t="shared" si="141"/>
        <v>0</v>
      </c>
      <c r="I206" s="490" t="e">
        <f t="shared" si="142"/>
        <v>#DIV/0!</v>
      </c>
      <c r="K206" s="489">
        <f t="shared" si="143"/>
        <v>0</v>
      </c>
      <c r="L206" s="490" t="e">
        <f t="shared" si="144"/>
        <v>#DIV/0!</v>
      </c>
      <c r="M206" s="489">
        <f t="shared" si="143"/>
        <v>0</v>
      </c>
      <c r="N206" s="490" t="e">
        <f t="shared" si="145"/>
        <v>#DIV/0!</v>
      </c>
      <c r="O206" s="489">
        <f t="shared" si="143"/>
        <v>0</v>
      </c>
      <c r="P206" s="490" t="e">
        <f t="shared" si="146"/>
        <v>#DIV/0!</v>
      </c>
      <c r="Q206" s="561"/>
      <c r="R206" s="489">
        <v>0</v>
      </c>
      <c r="S206" s="489">
        <v>0</v>
      </c>
      <c r="T206" s="489">
        <v>0</v>
      </c>
      <c r="U206" s="489">
        <v>0</v>
      </c>
      <c r="V206" s="489">
        <v>0</v>
      </c>
      <c r="W206" s="489">
        <v>0</v>
      </c>
      <c r="X206" s="489">
        <v>0</v>
      </c>
      <c r="Y206" s="489">
        <v>0</v>
      </c>
      <c r="Z206" s="489">
        <v>0</v>
      </c>
      <c r="AA206" s="489">
        <v>0</v>
      </c>
      <c r="AB206" s="489">
        <v>0</v>
      </c>
      <c r="AC206" s="489">
        <v>0</v>
      </c>
      <c r="AD206" s="561"/>
      <c r="AE206" s="489">
        <v>0</v>
      </c>
      <c r="AF206" s="489">
        <v>0</v>
      </c>
      <c r="AG206" s="489">
        <v>0</v>
      </c>
      <c r="AH206" s="489">
        <v>0</v>
      </c>
      <c r="AI206" s="489">
        <v>0</v>
      </c>
      <c r="AJ206" s="489">
        <v>0</v>
      </c>
      <c r="AK206" s="489">
        <v>0</v>
      </c>
      <c r="AL206" s="489">
        <v>0</v>
      </c>
      <c r="AM206" s="489">
        <v>0</v>
      </c>
      <c r="AN206" s="489">
        <v>0</v>
      </c>
      <c r="AO206" s="489">
        <v>0</v>
      </c>
      <c r="AP206" s="489">
        <v>0</v>
      </c>
      <c r="AQ206" s="561"/>
      <c r="AR206" s="489">
        <v>0</v>
      </c>
      <c r="AS206" s="489">
        <v>0</v>
      </c>
      <c r="AT206" s="489">
        <v>0</v>
      </c>
      <c r="AU206" s="489">
        <v>0</v>
      </c>
      <c r="AV206" s="489">
        <v>0</v>
      </c>
      <c r="AW206" s="489">
        <v>0</v>
      </c>
      <c r="AX206" s="489">
        <v>0</v>
      </c>
      <c r="AY206" s="489">
        <v>0</v>
      </c>
      <c r="AZ206" s="489">
        <v>0</v>
      </c>
      <c r="BA206" s="489">
        <v>0</v>
      </c>
      <c r="BB206" s="489">
        <v>0</v>
      </c>
      <c r="BC206" s="489">
        <v>0</v>
      </c>
      <c r="BD206" s="561"/>
      <c r="BE206" s="561"/>
      <c r="BF206" s="489">
        <f t="shared" si="147"/>
        <v>0</v>
      </c>
      <c r="BG206" s="489">
        <f t="shared" si="147"/>
        <v>0</v>
      </c>
      <c r="BH206" s="489">
        <f t="shared" si="147"/>
        <v>0</v>
      </c>
      <c r="BI206" s="489">
        <f t="shared" si="147"/>
        <v>0</v>
      </c>
      <c r="BJ206" s="489">
        <f t="shared" si="147"/>
        <v>0</v>
      </c>
      <c r="BK206" s="489">
        <f t="shared" si="147"/>
        <v>0</v>
      </c>
      <c r="BL206" s="489">
        <f t="shared" si="147"/>
        <v>0</v>
      </c>
      <c r="BM206" s="489">
        <f t="shared" si="147"/>
        <v>0</v>
      </c>
      <c r="BN206" s="489">
        <f t="shared" si="147"/>
        <v>0</v>
      </c>
      <c r="BO206" s="489">
        <f t="shared" si="147"/>
        <v>0</v>
      </c>
      <c r="BP206" s="489">
        <f t="shared" si="147"/>
        <v>0</v>
      </c>
      <c r="BQ206" s="489">
        <f t="shared" si="147"/>
        <v>0</v>
      </c>
    </row>
    <row r="207" spans="1:69">
      <c r="A207" t="s">
        <v>737</v>
      </c>
      <c r="B207" s="504"/>
      <c r="C207" s="487" t="s">
        <v>821</v>
      </c>
      <c r="D207" s="486"/>
      <c r="E207" s="487" t="s">
        <v>755</v>
      </c>
      <c r="F207" s="488">
        <v>5323</v>
      </c>
      <c r="G207" s="486" t="s">
        <v>780</v>
      </c>
      <c r="H207" s="489">
        <f t="shared" si="141"/>
        <v>0</v>
      </c>
      <c r="I207" s="490" t="e">
        <f t="shared" si="142"/>
        <v>#DIV/0!</v>
      </c>
      <c r="K207" s="489">
        <f t="shared" si="143"/>
        <v>0</v>
      </c>
      <c r="L207" s="490" t="e">
        <f t="shared" si="144"/>
        <v>#DIV/0!</v>
      </c>
      <c r="M207" s="489">
        <f t="shared" si="143"/>
        <v>0</v>
      </c>
      <c r="N207" s="490" t="e">
        <f t="shared" si="145"/>
        <v>#DIV/0!</v>
      </c>
      <c r="O207" s="489">
        <f t="shared" si="143"/>
        <v>0</v>
      </c>
      <c r="P207" s="490" t="e">
        <f t="shared" si="146"/>
        <v>#DIV/0!</v>
      </c>
      <c r="Q207" s="561"/>
      <c r="R207" s="489">
        <v>0</v>
      </c>
      <c r="S207" s="489">
        <v>0</v>
      </c>
      <c r="T207" s="489">
        <v>0</v>
      </c>
      <c r="U207" s="489">
        <v>0</v>
      </c>
      <c r="V207" s="489">
        <v>0</v>
      </c>
      <c r="W207" s="489">
        <v>0</v>
      </c>
      <c r="X207" s="489">
        <v>0</v>
      </c>
      <c r="Y207" s="489">
        <v>0</v>
      </c>
      <c r="Z207" s="489">
        <v>0</v>
      </c>
      <c r="AA207" s="489">
        <v>0</v>
      </c>
      <c r="AB207" s="489">
        <v>0</v>
      </c>
      <c r="AC207" s="489">
        <v>0</v>
      </c>
      <c r="AD207" s="561"/>
      <c r="AE207" s="489">
        <v>0</v>
      </c>
      <c r="AF207" s="489">
        <v>0</v>
      </c>
      <c r="AG207" s="489">
        <v>0</v>
      </c>
      <c r="AH207" s="489">
        <v>0</v>
      </c>
      <c r="AI207" s="489">
        <v>0</v>
      </c>
      <c r="AJ207" s="489">
        <v>0</v>
      </c>
      <c r="AK207" s="489">
        <v>0</v>
      </c>
      <c r="AL207" s="489">
        <v>0</v>
      </c>
      <c r="AM207" s="489">
        <v>0</v>
      </c>
      <c r="AN207" s="489">
        <v>0</v>
      </c>
      <c r="AO207" s="489">
        <v>0</v>
      </c>
      <c r="AP207" s="489">
        <v>0</v>
      </c>
      <c r="AQ207" s="561"/>
      <c r="AR207" s="489">
        <v>0</v>
      </c>
      <c r="AS207" s="489">
        <v>0</v>
      </c>
      <c r="AT207" s="489">
        <v>0</v>
      </c>
      <c r="AU207" s="489">
        <v>0</v>
      </c>
      <c r="AV207" s="489">
        <v>0</v>
      </c>
      <c r="AW207" s="489">
        <v>0</v>
      </c>
      <c r="AX207" s="489">
        <v>0</v>
      </c>
      <c r="AY207" s="489">
        <v>0</v>
      </c>
      <c r="AZ207" s="489">
        <v>0</v>
      </c>
      <c r="BA207" s="489">
        <v>0</v>
      </c>
      <c r="BB207" s="489">
        <v>0</v>
      </c>
      <c r="BC207" s="489">
        <v>0</v>
      </c>
      <c r="BD207" s="561"/>
      <c r="BE207" s="561"/>
      <c r="BF207" s="489">
        <f t="shared" si="147"/>
        <v>0</v>
      </c>
      <c r="BG207" s="489">
        <f t="shared" si="147"/>
        <v>0</v>
      </c>
      <c r="BH207" s="489">
        <f t="shared" si="147"/>
        <v>0</v>
      </c>
      <c r="BI207" s="489">
        <f t="shared" si="147"/>
        <v>0</v>
      </c>
      <c r="BJ207" s="489">
        <f t="shared" si="147"/>
        <v>0</v>
      </c>
      <c r="BK207" s="489">
        <f t="shared" si="147"/>
        <v>0</v>
      </c>
      <c r="BL207" s="489">
        <f t="shared" si="147"/>
        <v>0</v>
      </c>
      <c r="BM207" s="489">
        <f t="shared" si="147"/>
        <v>0</v>
      </c>
      <c r="BN207" s="489">
        <f t="shared" si="147"/>
        <v>0</v>
      </c>
      <c r="BO207" s="489">
        <f t="shared" si="147"/>
        <v>0</v>
      </c>
      <c r="BP207" s="489">
        <f t="shared" si="147"/>
        <v>0</v>
      </c>
      <c r="BQ207" s="489">
        <f t="shared" si="147"/>
        <v>0</v>
      </c>
    </row>
    <row r="208" spans="1:69">
      <c r="A208" t="s">
        <v>737</v>
      </c>
      <c r="B208" s="504"/>
      <c r="C208" s="487" t="s">
        <v>821</v>
      </c>
      <c r="D208" s="486"/>
      <c r="E208" s="487" t="s">
        <v>755</v>
      </c>
      <c r="F208" s="488">
        <v>5324</v>
      </c>
      <c r="G208" s="486" t="s">
        <v>781</v>
      </c>
      <c r="H208" s="489">
        <f t="shared" si="141"/>
        <v>0</v>
      </c>
      <c r="I208" s="490" t="e">
        <f t="shared" si="142"/>
        <v>#DIV/0!</v>
      </c>
      <c r="K208" s="489">
        <f t="shared" si="143"/>
        <v>0</v>
      </c>
      <c r="L208" s="490" t="e">
        <f t="shared" si="144"/>
        <v>#DIV/0!</v>
      </c>
      <c r="M208" s="489">
        <f t="shared" si="143"/>
        <v>0</v>
      </c>
      <c r="N208" s="490" t="e">
        <f t="shared" si="145"/>
        <v>#DIV/0!</v>
      </c>
      <c r="O208" s="489">
        <f t="shared" si="143"/>
        <v>0</v>
      </c>
      <c r="P208" s="490" t="e">
        <f t="shared" si="146"/>
        <v>#DIV/0!</v>
      </c>
      <c r="Q208" s="561"/>
      <c r="R208" s="489">
        <v>0</v>
      </c>
      <c r="S208" s="489">
        <v>0</v>
      </c>
      <c r="T208" s="489">
        <v>0</v>
      </c>
      <c r="U208" s="489">
        <v>0</v>
      </c>
      <c r="V208" s="489">
        <v>0</v>
      </c>
      <c r="W208" s="489">
        <v>0</v>
      </c>
      <c r="X208" s="489">
        <v>0</v>
      </c>
      <c r="Y208" s="489">
        <v>0</v>
      </c>
      <c r="Z208" s="489">
        <v>0</v>
      </c>
      <c r="AA208" s="489">
        <v>0</v>
      </c>
      <c r="AB208" s="489">
        <v>0</v>
      </c>
      <c r="AC208" s="489">
        <v>0</v>
      </c>
      <c r="AD208" s="561"/>
      <c r="AE208" s="489">
        <v>0</v>
      </c>
      <c r="AF208" s="489">
        <v>0</v>
      </c>
      <c r="AG208" s="489">
        <v>0</v>
      </c>
      <c r="AH208" s="489">
        <v>0</v>
      </c>
      <c r="AI208" s="489">
        <v>0</v>
      </c>
      <c r="AJ208" s="489">
        <v>0</v>
      </c>
      <c r="AK208" s="489">
        <v>0</v>
      </c>
      <c r="AL208" s="489">
        <v>0</v>
      </c>
      <c r="AM208" s="489">
        <v>0</v>
      </c>
      <c r="AN208" s="489">
        <v>0</v>
      </c>
      <c r="AO208" s="489">
        <v>0</v>
      </c>
      <c r="AP208" s="489">
        <v>0</v>
      </c>
      <c r="AQ208" s="561"/>
      <c r="AR208" s="489">
        <v>0</v>
      </c>
      <c r="AS208" s="489">
        <v>0</v>
      </c>
      <c r="AT208" s="489">
        <v>0</v>
      </c>
      <c r="AU208" s="489">
        <v>0</v>
      </c>
      <c r="AV208" s="489">
        <v>0</v>
      </c>
      <c r="AW208" s="489">
        <v>0</v>
      </c>
      <c r="AX208" s="489">
        <v>0</v>
      </c>
      <c r="AY208" s="489">
        <v>0</v>
      </c>
      <c r="AZ208" s="489">
        <v>0</v>
      </c>
      <c r="BA208" s="489">
        <v>0</v>
      </c>
      <c r="BB208" s="489">
        <v>0</v>
      </c>
      <c r="BC208" s="489">
        <v>0</v>
      </c>
      <c r="BD208" s="561"/>
      <c r="BE208" s="561"/>
      <c r="BF208" s="489">
        <f t="shared" si="147"/>
        <v>0</v>
      </c>
      <c r="BG208" s="489">
        <f t="shared" si="147"/>
        <v>0</v>
      </c>
      <c r="BH208" s="489">
        <f t="shared" si="147"/>
        <v>0</v>
      </c>
      <c r="BI208" s="489">
        <f t="shared" si="147"/>
        <v>0</v>
      </c>
      <c r="BJ208" s="489">
        <f t="shared" si="147"/>
        <v>0</v>
      </c>
      <c r="BK208" s="489">
        <f t="shared" si="147"/>
        <v>0</v>
      </c>
      <c r="BL208" s="489">
        <f t="shared" si="147"/>
        <v>0</v>
      </c>
      <c r="BM208" s="489">
        <f t="shared" si="147"/>
        <v>0</v>
      </c>
      <c r="BN208" s="489">
        <f t="shared" si="147"/>
        <v>0</v>
      </c>
      <c r="BO208" s="489">
        <f t="shared" si="147"/>
        <v>0</v>
      </c>
      <c r="BP208" s="489">
        <f t="shared" si="147"/>
        <v>0</v>
      </c>
      <c r="BQ208" s="489">
        <f t="shared" si="147"/>
        <v>0</v>
      </c>
    </row>
    <row r="209" spans="1:69">
      <c r="A209" t="s">
        <v>737</v>
      </c>
      <c r="B209" s="504"/>
      <c r="C209" s="487" t="s">
        <v>821</v>
      </c>
      <c r="D209" s="486"/>
      <c r="E209" s="487" t="s">
        <v>755</v>
      </c>
      <c r="F209" s="488">
        <v>5326</v>
      </c>
      <c r="G209" s="486" t="s">
        <v>594</v>
      </c>
      <c r="H209" s="489">
        <f t="shared" si="141"/>
        <v>0</v>
      </c>
      <c r="I209" s="490" t="e">
        <f t="shared" si="142"/>
        <v>#DIV/0!</v>
      </c>
      <c r="K209" s="489">
        <f t="shared" si="143"/>
        <v>0</v>
      </c>
      <c r="L209" s="490" t="e">
        <f t="shared" si="144"/>
        <v>#DIV/0!</v>
      </c>
      <c r="M209" s="489">
        <f t="shared" si="143"/>
        <v>0</v>
      </c>
      <c r="N209" s="490" t="e">
        <f t="shared" si="145"/>
        <v>#DIV/0!</v>
      </c>
      <c r="O209" s="489">
        <f t="shared" si="143"/>
        <v>0</v>
      </c>
      <c r="P209" s="490" t="e">
        <f t="shared" si="146"/>
        <v>#DIV/0!</v>
      </c>
      <c r="Q209" s="561"/>
      <c r="R209" s="489">
        <v>0</v>
      </c>
      <c r="S209" s="489">
        <v>0</v>
      </c>
      <c r="T209" s="489">
        <v>0</v>
      </c>
      <c r="U209" s="489">
        <v>0</v>
      </c>
      <c r="V209" s="489">
        <v>0</v>
      </c>
      <c r="W209" s="489">
        <v>0</v>
      </c>
      <c r="X209" s="489">
        <v>0</v>
      </c>
      <c r="Y209" s="489">
        <v>0</v>
      </c>
      <c r="Z209" s="489">
        <v>0</v>
      </c>
      <c r="AA209" s="489">
        <v>0</v>
      </c>
      <c r="AB209" s="489">
        <v>0</v>
      </c>
      <c r="AC209" s="489">
        <v>0</v>
      </c>
      <c r="AD209" s="561"/>
      <c r="AE209" s="489">
        <v>0</v>
      </c>
      <c r="AF209" s="489">
        <v>0</v>
      </c>
      <c r="AG209" s="489">
        <v>0</v>
      </c>
      <c r="AH209" s="489">
        <v>0</v>
      </c>
      <c r="AI209" s="489">
        <v>0</v>
      </c>
      <c r="AJ209" s="489">
        <v>0</v>
      </c>
      <c r="AK209" s="489">
        <v>0</v>
      </c>
      <c r="AL209" s="489">
        <v>0</v>
      </c>
      <c r="AM209" s="489">
        <v>0</v>
      </c>
      <c r="AN209" s="489">
        <v>0</v>
      </c>
      <c r="AO209" s="489">
        <v>0</v>
      </c>
      <c r="AP209" s="489">
        <v>0</v>
      </c>
      <c r="AQ209" s="561"/>
      <c r="AR209" s="489">
        <v>0</v>
      </c>
      <c r="AS209" s="489">
        <v>0</v>
      </c>
      <c r="AT209" s="489">
        <v>0</v>
      </c>
      <c r="AU209" s="489">
        <v>0</v>
      </c>
      <c r="AV209" s="489">
        <v>0</v>
      </c>
      <c r="AW209" s="489">
        <v>0</v>
      </c>
      <c r="AX209" s="489">
        <v>0</v>
      </c>
      <c r="AY209" s="489">
        <v>0</v>
      </c>
      <c r="AZ209" s="489">
        <v>0</v>
      </c>
      <c r="BA209" s="489">
        <v>0</v>
      </c>
      <c r="BB209" s="489">
        <v>0</v>
      </c>
      <c r="BC209" s="489">
        <v>0</v>
      </c>
      <c r="BD209" s="561"/>
      <c r="BE209" s="561"/>
      <c r="BF209" s="489">
        <f t="shared" si="147"/>
        <v>0</v>
      </c>
      <c r="BG209" s="489">
        <f t="shared" si="147"/>
        <v>0</v>
      </c>
      <c r="BH209" s="489">
        <f t="shared" si="147"/>
        <v>0</v>
      </c>
      <c r="BI209" s="489">
        <f t="shared" si="147"/>
        <v>0</v>
      </c>
      <c r="BJ209" s="489">
        <f t="shared" si="147"/>
        <v>0</v>
      </c>
      <c r="BK209" s="489">
        <f t="shared" si="147"/>
        <v>0</v>
      </c>
      <c r="BL209" s="489">
        <f t="shared" si="147"/>
        <v>0</v>
      </c>
      <c r="BM209" s="489">
        <f t="shared" si="147"/>
        <v>0</v>
      </c>
      <c r="BN209" s="489">
        <f t="shared" si="147"/>
        <v>0</v>
      </c>
      <c r="BO209" s="489">
        <f t="shared" si="147"/>
        <v>0</v>
      </c>
      <c r="BP209" s="489">
        <f t="shared" si="147"/>
        <v>0</v>
      </c>
      <c r="BQ209" s="489">
        <f t="shared" si="147"/>
        <v>0</v>
      </c>
    </row>
    <row r="210" spans="1:69">
      <c r="A210" t="s">
        <v>737</v>
      </c>
      <c r="B210" s="504"/>
      <c r="C210" s="487" t="s">
        <v>821</v>
      </c>
      <c r="D210" s="486"/>
      <c r="E210" s="487" t="s">
        <v>755</v>
      </c>
      <c r="F210" s="488">
        <v>5331</v>
      </c>
      <c r="G210" s="486" t="s">
        <v>758</v>
      </c>
      <c r="H210" s="489">
        <f t="shared" si="141"/>
        <v>0</v>
      </c>
      <c r="I210" s="490" t="e">
        <f t="shared" si="142"/>
        <v>#DIV/0!</v>
      </c>
      <c r="K210" s="489">
        <f t="shared" si="143"/>
        <v>0</v>
      </c>
      <c r="L210" s="490" t="e">
        <f t="shared" si="144"/>
        <v>#DIV/0!</v>
      </c>
      <c r="M210" s="489">
        <f t="shared" si="143"/>
        <v>0</v>
      </c>
      <c r="N210" s="490" t="e">
        <f t="shared" si="145"/>
        <v>#DIV/0!</v>
      </c>
      <c r="O210" s="489">
        <f t="shared" si="143"/>
        <v>0</v>
      </c>
      <c r="P210" s="490" t="e">
        <f t="shared" si="146"/>
        <v>#DIV/0!</v>
      </c>
      <c r="Q210" s="561"/>
      <c r="R210" s="489">
        <v>0</v>
      </c>
      <c r="S210" s="489">
        <v>0</v>
      </c>
      <c r="T210" s="489">
        <v>0</v>
      </c>
      <c r="U210" s="489">
        <v>0</v>
      </c>
      <c r="V210" s="489">
        <v>0</v>
      </c>
      <c r="W210" s="489">
        <v>0</v>
      </c>
      <c r="X210" s="489">
        <v>0</v>
      </c>
      <c r="Y210" s="489">
        <v>0</v>
      </c>
      <c r="Z210" s="489">
        <v>0</v>
      </c>
      <c r="AA210" s="489">
        <v>0</v>
      </c>
      <c r="AB210" s="489">
        <v>0</v>
      </c>
      <c r="AC210" s="489">
        <v>0</v>
      </c>
      <c r="AD210" s="561"/>
      <c r="AE210" s="489">
        <v>0</v>
      </c>
      <c r="AF210" s="489">
        <v>0</v>
      </c>
      <c r="AG210" s="489">
        <v>0</v>
      </c>
      <c r="AH210" s="489">
        <v>0</v>
      </c>
      <c r="AI210" s="489">
        <v>0</v>
      </c>
      <c r="AJ210" s="489">
        <v>0</v>
      </c>
      <c r="AK210" s="489">
        <v>0</v>
      </c>
      <c r="AL210" s="489">
        <v>0</v>
      </c>
      <c r="AM210" s="489">
        <v>0</v>
      </c>
      <c r="AN210" s="489">
        <v>0</v>
      </c>
      <c r="AO210" s="489">
        <v>0</v>
      </c>
      <c r="AP210" s="489">
        <v>0</v>
      </c>
      <c r="AQ210" s="561"/>
      <c r="AR210" s="489">
        <v>0</v>
      </c>
      <c r="AS210" s="489">
        <v>0</v>
      </c>
      <c r="AT210" s="489">
        <v>0</v>
      </c>
      <c r="AU210" s="489">
        <v>0</v>
      </c>
      <c r="AV210" s="489">
        <v>0</v>
      </c>
      <c r="AW210" s="489">
        <v>0</v>
      </c>
      <c r="AX210" s="489">
        <v>0</v>
      </c>
      <c r="AY210" s="489">
        <v>0</v>
      </c>
      <c r="AZ210" s="489">
        <v>0</v>
      </c>
      <c r="BA210" s="489">
        <v>0</v>
      </c>
      <c r="BB210" s="489">
        <v>0</v>
      </c>
      <c r="BC210" s="489">
        <v>0</v>
      </c>
      <c r="BD210" s="561"/>
      <c r="BE210" s="561"/>
      <c r="BF210" s="489">
        <f t="shared" si="147"/>
        <v>0</v>
      </c>
      <c r="BG210" s="489">
        <f t="shared" si="147"/>
        <v>0</v>
      </c>
      <c r="BH210" s="489">
        <f t="shared" si="147"/>
        <v>0</v>
      </c>
      <c r="BI210" s="489">
        <f t="shared" si="147"/>
        <v>0</v>
      </c>
      <c r="BJ210" s="489">
        <f t="shared" si="147"/>
        <v>0</v>
      </c>
      <c r="BK210" s="489">
        <f t="shared" si="147"/>
        <v>0</v>
      </c>
      <c r="BL210" s="489">
        <f t="shared" si="147"/>
        <v>0</v>
      </c>
      <c r="BM210" s="489">
        <f t="shared" si="147"/>
        <v>0</v>
      </c>
      <c r="BN210" s="489">
        <f t="shared" si="147"/>
        <v>0</v>
      </c>
      <c r="BO210" s="489">
        <f t="shared" si="147"/>
        <v>0</v>
      </c>
      <c r="BP210" s="489">
        <f t="shared" si="147"/>
        <v>0</v>
      </c>
      <c r="BQ210" s="489">
        <f t="shared" si="147"/>
        <v>0</v>
      </c>
    </row>
    <row r="211" spans="1:69">
      <c r="A211" t="s">
        <v>737</v>
      </c>
      <c r="B211" s="504"/>
      <c r="C211" s="487" t="s">
        <v>821</v>
      </c>
      <c r="D211" s="486"/>
      <c r="E211" s="487" t="s">
        <v>755</v>
      </c>
      <c r="F211" s="488">
        <v>5332</v>
      </c>
      <c r="G211" s="486" t="s">
        <v>593</v>
      </c>
      <c r="H211" s="489">
        <f t="shared" si="141"/>
        <v>0</v>
      </c>
      <c r="I211" s="490" t="e">
        <f t="shared" si="142"/>
        <v>#DIV/0!</v>
      </c>
      <c r="K211" s="489">
        <f t="shared" si="143"/>
        <v>0</v>
      </c>
      <c r="L211" s="490" t="e">
        <f t="shared" si="144"/>
        <v>#DIV/0!</v>
      </c>
      <c r="M211" s="489">
        <f t="shared" si="143"/>
        <v>0</v>
      </c>
      <c r="N211" s="490" t="e">
        <f t="shared" si="145"/>
        <v>#DIV/0!</v>
      </c>
      <c r="O211" s="489">
        <f t="shared" si="143"/>
        <v>0</v>
      </c>
      <c r="P211" s="490" t="e">
        <f t="shared" si="146"/>
        <v>#DIV/0!</v>
      </c>
      <c r="Q211" s="561"/>
      <c r="R211" s="489">
        <v>0</v>
      </c>
      <c r="S211" s="489">
        <v>0</v>
      </c>
      <c r="T211" s="489">
        <v>0</v>
      </c>
      <c r="U211" s="489">
        <v>0</v>
      </c>
      <c r="V211" s="489">
        <v>0</v>
      </c>
      <c r="W211" s="489">
        <v>0</v>
      </c>
      <c r="X211" s="489">
        <v>0</v>
      </c>
      <c r="Y211" s="489">
        <v>0</v>
      </c>
      <c r="Z211" s="489">
        <v>0</v>
      </c>
      <c r="AA211" s="489">
        <v>0</v>
      </c>
      <c r="AB211" s="489">
        <v>0</v>
      </c>
      <c r="AC211" s="489">
        <v>0</v>
      </c>
      <c r="AD211" s="561"/>
      <c r="AE211" s="489">
        <v>0</v>
      </c>
      <c r="AF211" s="489">
        <v>0</v>
      </c>
      <c r="AG211" s="489">
        <v>0</v>
      </c>
      <c r="AH211" s="489">
        <v>0</v>
      </c>
      <c r="AI211" s="489">
        <v>0</v>
      </c>
      <c r="AJ211" s="489">
        <v>0</v>
      </c>
      <c r="AK211" s="489">
        <v>0</v>
      </c>
      <c r="AL211" s="489">
        <v>0</v>
      </c>
      <c r="AM211" s="489">
        <v>0</v>
      </c>
      <c r="AN211" s="489">
        <v>0</v>
      </c>
      <c r="AO211" s="489">
        <v>0</v>
      </c>
      <c r="AP211" s="489">
        <v>0</v>
      </c>
      <c r="AQ211" s="561"/>
      <c r="AR211" s="489">
        <v>0</v>
      </c>
      <c r="AS211" s="489">
        <v>0</v>
      </c>
      <c r="AT211" s="489">
        <v>0</v>
      </c>
      <c r="AU211" s="489">
        <v>0</v>
      </c>
      <c r="AV211" s="489">
        <v>0</v>
      </c>
      <c r="AW211" s="489">
        <v>0</v>
      </c>
      <c r="AX211" s="489">
        <v>0</v>
      </c>
      <c r="AY211" s="489">
        <v>0</v>
      </c>
      <c r="AZ211" s="489">
        <v>0</v>
      </c>
      <c r="BA211" s="489">
        <v>0</v>
      </c>
      <c r="BB211" s="489">
        <v>0</v>
      </c>
      <c r="BC211" s="489">
        <v>0</v>
      </c>
      <c r="BD211" s="561"/>
      <c r="BE211" s="561"/>
      <c r="BF211" s="489">
        <f t="shared" si="147"/>
        <v>0</v>
      </c>
      <c r="BG211" s="489">
        <f t="shared" si="147"/>
        <v>0</v>
      </c>
      <c r="BH211" s="489">
        <f t="shared" si="147"/>
        <v>0</v>
      </c>
      <c r="BI211" s="489">
        <f t="shared" si="147"/>
        <v>0</v>
      </c>
      <c r="BJ211" s="489">
        <f t="shared" si="147"/>
        <v>0</v>
      </c>
      <c r="BK211" s="489">
        <f t="shared" si="147"/>
        <v>0</v>
      </c>
      <c r="BL211" s="489">
        <f t="shared" si="147"/>
        <v>0</v>
      </c>
      <c r="BM211" s="489">
        <f t="shared" si="147"/>
        <v>0</v>
      </c>
      <c r="BN211" s="489">
        <f t="shared" si="147"/>
        <v>0</v>
      </c>
      <c r="BO211" s="489">
        <f t="shared" si="147"/>
        <v>0</v>
      </c>
      <c r="BP211" s="489">
        <f t="shared" si="147"/>
        <v>0</v>
      </c>
      <c r="BQ211" s="489">
        <f t="shared" si="147"/>
        <v>0</v>
      </c>
    </row>
    <row r="212" spans="1:69">
      <c r="A212" t="s">
        <v>737</v>
      </c>
      <c r="B212" s="504"/>
      <c r="C212" s="487" t="s">
        <v>821</v>
      </c>
      <c r="D212" s="486"/>
      <c r="E212" s="487" t="s">
        <v>755</v>
      </c>
      <c r="F212" s="488">
        <v>5218</v>
      </c>
      <c r="G212" s="486" t="s">
        <v>782</v>
      </c>
      <c r="H212" s="489">
        <f t="shared" si="141"/>
        <v>0</v>
      </c>
      <c r="I212" s="490" t="e">
        <f t="shared" si="142"/>
        <v>#DIV/0!</v>
      </c>
      <c r="K212" s="489">
        <f t="shared" si="143"/>
        <v>0</v>
      </c>
      <c r="L212" s="490" t="e">
        <f t="shared" si="144"/>
        <v>#DIV/0!</v>
      </c>
      <c r="M212" s="489">
        <f t="shared" si="143"/>
        <v>0</v>
      </c>
      <c r="N212" s="490" t="e">
        <f t="shared" si="145"/>
        <v>#DIV/0!</v>
      </c>
      <c r="O212" s="489">
        <f t="shared" si="143"/>
        <v>0</v>
      </c>
      <c r="P212" s="490" t="e">
        <f t="shared" si="146"/>
        <v>#DIV/0!</v>
      </c>
      <c r="Q212" s="561"/>
      <c r="R212" s="489">
        <v>0</v>
      </c>
      <c r="S212" s="489">
        <v>0</v>
      </c>
      <c r="T212" s="489">
        <v>0</v>
      </c>
      <c r="U212" s="489">
        <v>0</v>
      </c>
      <c r="V212" s="489">
        <v>0</v>
      </c>
      <c r="W212" s="489">
        <v>0</v>
      </c>
      <c r="X212" s="489">
        <v>0</v>
      </c>
      <c r="Y212" s="489">
        <v>0</v>
      </c>
      <c r="Z212" s="489">
        <v>0</v>
      </c>
      <c r="AA212" s="489">
        <v>0</v>
      </c>
      <c r="AB212" s="489">
        <v>0</v>
      </c>
      <c r="AC212" s="489">
        <v>0</v>
      </c>
      <c r="AD212" s="561"/>
      <c r="AE212" s="489">
        <v>0</v>
      </c>
      <c r="AF212" s="489">
        <v>0</v>
      </c>
      <c r="AG212" s="489">
        <v>0</v>
      </c>
      <c r="AH212" s="489">
        <v>0</v>
      </c>
      <c r="AI212" s="489">
        <v>0</v>
      </c>
      <c r="AJ212" s="489">
        <v>0</v>
      </c>
      <c r="AK212" s="489">
        <v>0</v>
      </c>
      <c r="AL212" s="489">
        <v>0</v>
      </c>
      <c r="AM212" s="489">
        <v>0</v>
      </c>
      <c r="AN212" s="489">
        <v>0</v>
      </c>
      <c r="AO212" s="489">
        <v>0</v>
      </c>
      <c r="AP212" s="489">
        <v>0</v>
      </c>
      <c r="AQ212" s="561"/>
      <c r="AR212" s="489">
        <v>0</v>
      </c>
      <c r="AS212" s="489">
        <v>0</v>
      </c>
      <c r="AT212" s="489">
        <v>0</v>
      </c>
      <c r="AU212" s="489">
        <v>0</v>
      </c>
      <c r="AV212" s="489">
        <v>0</v>
      </c>
      <c r="AW212" s="489">
        <v>0</v>
      </c>
      <c r="AX212" s="489">
        <v>0</v>
      </c>
      <c r="AY212" s="489">
        <v>0</v>
      </c>
      <c r="AZ212" s="489">
        <v>0</v>
      </c>
      <c r="BA212" s="489">
        <v>0</v>
      </c>
      <c r="BB212" s="489">
        <v>0</v>
      </c>
      <c r="BC212" s="489">
        <v>0</v>
      </c>
      <c r="BD212" s="561"/>
      <c r="BE212" s="561"/>
      <c r="BF212" s="489">
        <f t="shared" si="147"/>
        <v>0</v>
      </c>
      <c r="BG212" s="489">
        <f t="shared" si="147"/>
        <v>0</v>
      </c>
      <c r="BH212" s="489">
        <f t="shared" si="147"/>
        <v>0</v>
      </c>
      <c r="BI212" s="489">
        <f t="shared" si="147"/>
        <v>0</v>
      </c>
      <c r="BJ212" s="489">
        <f t="shared" si="147"/>
        <v>0</v>
      </c>
      <c r="BK212" s="489">
        <f t="shared" si="147"/>
        <v>0</v>
      </c>
      <c r="BL212" s="489">
        <f t="shared" si="147"/>
        <v>0</v>
      </c>
      <c r="BM212" s="489">
        <f t="shared" si="147"/>
        <v>0</v>
      </c>
      <c r="BN212" s="489">
        <f t="shared" si="147"/>
        <v>0</v>
      </c>
      <c r="BO212" s="489">
        <f t="shared" si="147"/>
        <v>0</v>
      </c>
      <c r="BP212" s="489">
        <f t="shared" si="147"/>
        <v>0</v>
      </c>
      <c r="BQ212" s="489">
        <f t="shared" si="147"/>
        <v>0</v>
      </c>
    </row>
    <row r="213" spans="1:69">
      <c r="A213" t="s">
        <v>737</v>
      </c>
      <c r="B213" s="504"/>
      <c r="C213" s="487" t="s">
        <v>821</v>
      </c>
      <c r="D213" s="486"/>
      <c r="E213" s="487" t="s">
        <v>335</v>
      </c>
      <c r="F213" s="488">
        <v>6216</v>
      </c>
      <c r="G213" s="486" t="s">
        <v>577</v>
      </c>
      <c r="H213" s="489">
        <f t="shared" si="141"/>
        <v>0</v>
      </c>
      <c r="I213" s="490" t="e">
        <f t="shared" si="142"/>
        <v>#DIV/0!</v>
      </c>
      <c r="K213" s="489">
        <f t="shared" si="143"/>
        <v>0</v>
      </c>
      <c r="L213" s="490" t="e">
        <f t="shared" si="144"/>
        <v>#DIV/0!</v>
      </c>
      <c r="M213" s="489">
        <f t="shared" si="143"/>
        <v>0</v>
      </c>
      <c r="N213" s="490" t="e">
        <f t="shared" si="145"/>
        <v>#DIV/0!</v>
      </c>
      <c r="O213" s="489">
        <f t="shared" si="143"/>
        <v>0</v>
      </c>
      <c r="P213" s="490" t="e">
        <f t="shared" si="146"/>
        <v>#DIV/0!</v>
      </c>
      <c r="Q213" s="561"/>
      <c r="R213" s="489">
        <v>0</v>
      </c>
      <c r="S213" s="489">
        <v>0</v>
      </c>
      <c r="T213" s="489">
        <v>0</v>
      </c>
      <c r="U213" s="489">
        <v>0</v>
      </c>
      <c r="V213" s="489">
        <v>0</v>
      </c>
      <c r="W213" s="489">
        <v>0</v>
      </c>
      <c r="X213" s="489">
        <v>0</v>
      </c>
      <c r="Y213" s="489">
        <v>0</v>
      </c>
      <c r="Z213" s="489">
        <v>0</v>
      </c>
      <c r="AA213" s="489">
        <v>0</v>
      </c>
      <c r="AB213" s="489">
        <v>0</v>
      </c>
      <c r="AC213" s="489">
        <v>0</v>
      </c>
      <c r="AD213" s="561"/>
      <c r="AE213" s="489">
        <v>0</v>
      </c>
      <c r="AF213" s="489">
        <v>0</v>
      </c>
      <c r="AG213" s="489">
        <v>0</v>
      </c>
      <c r="AH213" s="489">
        <v>0</v>
      </c>
      <c r="AI213" s="489">
        <v>0</v>
      </c>
      <c r="AJ213" s="489">
        <v>0</v>
      </c>
      <c r="AK213" s="489">
        <v>0</v>
      </c>
      <c r="AL213" s="489">
        <v>0</v>
      </c>
      <c r="AM213" s="489">
        <v>0</v>
      </c>
      <c r="AN213" s="489">
        <v>0</v>
      </c>
      <c r="AO213" s="489">
        <v>0</v>
      </c>
      <c r="AP213" s="489">
        <v>0</v>
      </c>
      <c r="AQ213" s="561"/>
      <c r="AR213" s="489">
        <v>0</v>
      </c>
      <c r="AS213" s="489">
        <v>0</v>
      </c>
      <c r="AT213" s="489">
        <v>0</v>
      </c>
      <c r="AU213" s="489">
        <v>0</v>
      </c>
      <c r="AV213" s="489">
        <v>0</v>
      </c>
      <c r="AW213" s="489">
        <v>0</v>
      </c>
      <c r="AX213" s="489">
        <v>0</v>
      </c>
      <c r="AY213" s="489">
        <v>0</v>
      </c>
      <c r="AZ213" s="489">
        <v>0</v>
      </c>
      <c r="BA213" s="489">
        <v>0</v>
      </c>
      <c r="BB213" s="489">
        <v>0</v>
      </c>
      <c r="BC213" s="489">
        <v>0</v>
      </c>
      <c r="BD213" s="561"/>
      <c r="BE213" s="561"/>
      <c r="BF213" s="489">
        <f t="shared" si="147"/>
        <v>0</v>
      </c>
      <c r="BG213" s="489">
        <f t="shared" si="147"/>
        <v>0</v>
      </c>
      <c r="BH213" s="489">
        <f t="shared" si="147"/>
        <v>0</v>
      </c>
      <c r="BI213" s="489">
        <f t="shared" si="147"/>
        <v>0</v>
      </c>
      <c r="BJ213" s="489">
        <f t="shared" si="147"/>
        <v>0</v>
      </c>
      <c r="BK213" s="489">
        <f t="shared" si="147"/>
        <v>0</v>
      </c>
      <c r="BL213" s="489">
        <f t="shared" si="147"/>
        <v>0</v>
      </c>
      <c r="BM213" s="489">
        <f t="shared" si="147"/>
        <v>0</v>
      </c>
      <c r="BN213" s="489">
        <f t="shared" si="147"/>
        <v>0</v>
      </c>
      <c r="BO213" s="489">
        <f t="shared" si="147"/>
        <v>0</v>
      </c>
      <c r="BP213" s="489">
        <f t="shared" si="147"/>
        <v>0</v>
      </c>
      <c r="BQ213" s="489">
        <f t="shared" si="147"/>
        <v>0</v>
      </c>
    </row>
    <row r="214" spans="1:69">
      <c r="A214" t="s">
        <v>737</v>
      </c>
      <c r="B214" s="504"/>
      <c r="C214" s="487" t="s">
        <v>821</v>
      </c>
      <c r="D214" s="486"/>
      <c r="E214" s="487" t="s">
        <v>335</v>
      </c>
      <c r="F214" s="488">
        <v>6318</v>
      </c>
      <c r="G214" s="486" t="s">
        <v>582</v>
      </c>
      <c r="H214" s="489">
        <f t="shared" si="141"/>
        <v>0</v>
      </c>
      <c r="I214" s="490" t="e">
        <f t="shared" si="142"/>
        <v>#DIV/0!</v>
      </c>
      <c r="K214" s="489">
        <f t="shared" si="143"/>
        <v>0</v>
      </c>
      <c r="L214" s="490" t="e">
        <f t="shared" si="144"/>
        <v>#DIV/0!</v>
      </c>
      <c r="M214" s="489">
        <f t="shared" si="143"/>
        <v>0</v>
      </c>
      <c r="N214" s="490" t="e">
        <f t="shared" si="145"/>
        <v>#DIV/0!</v>
      </c>
      <c r="O214" s="489">
        <f t="shared" si="143"/>
        <v>0</v>
      </c>
      <c r="P214" s="490" t="e">
        <f t="shared" si="146"/>
        <v>#DIV/0!</v>
      </c>
      <c r="Q214" s="561"/>
      <c r="R214" s="489">
        <v>0</v>
      </c>
      <c r="S214" s="489">
        <v>0</v>
      </c>
      <c r="T214" s="489">
        <v>0</v>
      </c>
      <c r="U214" s="489">
        <v>0</v>
      </c>
      <c r="V214" s="489">
        <v>0</v>
      </c>
      <c r="W214" s="489">
        <v>0</v>
      </c>
      <c r="X214" s="489">
        <v>0</v>
      </c>
      <c r="Y214" s="489">
        <v>0</v>
      </c>
      <c r="Z214" s="489">
        <v>0</v>
      </c>
      <c r="AA214" s="489">
        <v>0</v>
      </c>
      <c r="AB214" s="489">
        <v>0</v>
      </c>
      <c r="AC214" s="489">
        <v>0</v>
      </c>
      <c r="AD214" s="561"/>
      <c r="AE214" s="489">
        <v>0</v>
      </c>
      <c r="AF214" s="489">
        <v>0</v>
      </c>
      <c r="AG214" s="489">
        <v>0</v>
      </c>
      <c r="AH214" s="489">
        <v>0</v>
      </c>
      <c r="AI214" s="489">
        <v>0</v>
      </c>
      <c r="AJ214" s="489">
        <v>0</v>
      </c>
      <c r="AK214" s="489">
        <v>0</v>
      </c>
      <c r="AL214" s="489">
        <v>0</v>
      </c>
      <c r="AM214" s="489">
        <v>0</v>
      </c>
      <c r="AN214" s="489">
        <v>0</v>
      </c>
      <c r="AO214" s="489">
        <v>0</v>
      </c>
      <c r="AP214" s="489">
        <v>0</v>
      </c>
      <c r="AQ214" s="561"/>
      <c r="AR214" s="489">
        <v>0</v>
      </c>
      <c r="AS214" s="489">
        <v>0</v>
      </c>
      <c r="AT214" s="489">
        <v>0</v>
      </c>
      <c r="AU214" s="489">
        <v>0</v>
      </c>
      <c r="AV214" s="489">
        <v>0</v>
      </c>
      <c r="AW214" s="489">
        <v>0</v>
      </c>
      <c r="AX214" s="489">
        <v>0</v>
      </c>
      <c r="AY214" s="489">
        <v>0</v>
      </c>
      <c r="AZ214" s="489">
        <v>0</v>
      </c>
      <c r="BA214" s="489">
        <v>0</v>
      </c>
      <c r="BB214" s="489">
        <v>0</v>
      </c>
      <c r="BC214" s="489">
        <v>0</v>
      </c>
      <c r="BD214" s="561"/>
      <c r="BE214" s="561"/>
      <c r="BF214" s="489">
        <f t="shared" si="147"/>
        <v>0</v>
      </c>
      <c r="BG214" s="489">
        <f t="shared" si="147"/>
        <v>0</v>
      </c>
      <c r="BH214" s="489">
        <f t="shared" si="147"/>
        <v>0</v>
      </c>
      <c r="BI214" s="489">
        <f t="shared" si="147"/>
        <v>0</v>
      </c>
      <c r="BJ214" s="489">
        <f t="shared" si="147"/>
        <v>0</v>
      </c>
      <c r="BK214" s="489">
        <f t="shared" si="147"/>
        <v>0</v>
      </c>
      <c r="BL214" s="489">
        <f t="shared" si="147"/>
        <v>0</v>
      </c>
      <c r="BM214" s="489">
        <f t="shared" si="147"/>
        <v>0</v>
      </c>
      <c r="BN214" s="489">
        <f t="shared" si="147"/>
        <v>0</v>
      </c>
      <c r="BO214" s="489">
        <f t="shared" si="147"/>
        <v>0</v>
      </c>
      <c r="BP214" s="489">
        <f t="shared" si="147"/>
        <v>0</v>
      </c>
      <c r="BQ214" s="489">
        <f t="shared" si="147"/>
        <v>0</v>
      </c>
    </row>
    <row r="215" spans="1:69">
      <c r="A215" t="s">
        <v>737</v>
      </c>
      <c r="B215" s="504"/>
      <c r="C215" s="487" t="s">
        <v>821</v>
      </c>
      <c r="D215" s="486"/>
      <c r="E215" s="487" t="s">
        <v>335</v>
      </c>
      <c r="F215" s="488">
        <v>6319</v>
      </c>
      <c r="G215" s="486" t="s">
        <v>779</v>
      </c>
      <c r="H215" s="489">
        <f t="shared" si="141"/>
        <v>0</v>
      </c>
      <c r="I215" s="490" t="e">
        <f t="shared" si="142"/>
        <v>#DIV/0!</v>
      </c>
      <c r="K215" s="489">
        <f t="shared" si="143"/>
        <v>0</v>
      </c>
      <c r="L215" s="490" t="e">
        <f t="shared" si="144"/>
        <v>#DIV/0!</v>
      </c>
      <c r="M215" s="489">
        <f t="shared" si="143"/>
        <v>0</v>
      </c>
      <c r="N215" s="490" t="e">
        <f t="shared" si="145"/>
        <v>#DIV/0!</v>
      </c>
      <c r="O215" s="489">
        <f t="shared" si="143"/>
        <v>0</v>
      </c>
      <c r="P215" s="490" t="e">
        <f t="shared" si="146"/>
        <v>#DIV/0!</v>
      </c>
      <c r="Q215" s="561"/>
      <c r="R215" s="489">
        <v>0</v>
      </c>
      <c r="S215" s="489">
        <v>0</v>
      </c>
      <c r="T215" s="489">
        <v>0</v>
      </c>
      <c r="U215" s="489">
        <v>0</v>
      </c>
      <c r="V215" s="489">
        <v>0</v>
      </c>
      <c r="W215" s="489">
        <v>0</v>
      </c>
      <c r="X215" s="489">
        <v>0</v>
      </c>
      <c r="Y215" s="489">
        <v>0</v>
      </c>
      <c r="Z215" s="489">
        <v>0</v>
      </c>
      <c r="AA215" s="489">
        <v>0</v>
      </c>
      <c r="AB215" s="489">
        <v>0</v>
      </c>
      <c r="AC215" s="489">
        <v>0</v>
      </c>
      <c r="AD215" s="561"/>
      <c r="AE215" s="489">
        <v>0</v>
      </c>
      <c r="AF215" s="489">
        <v>0</v>
      </c>
      <c r="AG215" s="489">
        <v>0</v>
      </c>
      <c r="AH215" s="489">
        <v>0</v>
      </c>
      <c r="AI215" s="489">
        <v>0</v>
      </c>
      <c r="AJ215" s="489">
        <v>0</v>
      </c>
      <c r="AK215" s="489">
        <v>0</v>
      </c>
      <c r="AL215" s="489">
        <v>0</v>
      </c>
      <c r="AM215" s="489">
        <v>0</v>
      </c>
      <c r="AN215" s="489">
        <v>0</v>
      </c>
      <c r="AO215" s="489">
        <v>0</v>
      </c>
      <c r="AP215" s="489">
        <v>0</v>
      </c>
      <c r="AQ215" s="561"/>
      <c r="AR215" s="489">
        <v>0</v>
      </c>
      <c r="AS215" s="489">
        <v>0</v>
      </c>
      <c r="AT215" s="489">
        <v>0</v>
      </c>
      <c r="AU215" s="489">
        <v>0</v>
      </c>
      <c r="AV215" s="489">
        <v>0</v>
      </c>
      <c r="AW215" s="489">
        <v>0</v>
      </c>
      <c r="AX215" s="489">
        <v>0</v>
      </c>
      <c r="AY215" s="489">
        <v>0</v>
      </c>
      <c r="AZ215" s="489">
        <v>0</v>
      </c>
      <c r="BA215" s="489">
        <v>0</v>
      </c>
      <c r="BB215" s="489">
        <v>0</v>
      </c>
      <c r="BC215" s="489">
        <v>0</v>
      </c>
      <c r="BD215" s="561"/>
      <c r="BE215" s="561"/>
      <c r="BF215" s="489">
        <f t="shared" si="147"/>
        <v>0</v>
      </c>
      <c r="BG215" s="489">
        <f t="shared" si="147"/>
        <v>0</v>
      </c>
      <c r="BH215" s="489">
        <f t="shared" si="147"/>
        <v>0</v>
      </c>
      <c r="BI215" s="489">
        <f t="shared" si="147"/>
        <v>0</v>
      </c>
      <c r="BJ215" s="489">
        <f t="shared" si="147"/>
        <v>0</v>
      </c>
      <c r="BK215" s="489">
        <f t="shared" si="147"/>
        <v>0</v>
      </c>
      <c r="BL215" s="489">
        <f t="shared" si="147"/>
        <v>0</v>
      </c>
      <c r="BM215" s="489">
        <f t="shared" si="147"/>
        <v>0</v>
      </c>
      <c r="BN215" s="489">
        <f t="shared" si="147"/>
        <v>0</v>
      </c>
      <c r="BO215" s="489">
        <f t="shared" si="147"/>
        <v>0</v>
      </c>
      <c r="BP215" s="489">
        <f t="shared" si="147"/>
        <v>0</v>
      </c>
      <c r="BQ215" s="489">
        <f t="shared" si="147"/>
        <v>0</v>
      </c>
    </row>
    <row r="216" spans="1:69">
      <c r="A216" t="s">
        <v>737</v>
      </c>
      <c r="B216" s="504"/>
      <c r="C216" s="487" t="s">
        <v>821</v>
      </c>
      <c r="D216" s="486"/>
      <c r="E216" s="487" t="s">
        <v>335</v>
      </c>
      <c r="F216" s="488">
        <v>6321</v>
      </c>
      <c r="G216" s="486" t="s">
        <v>585</v>
      </c>
      <c r="H216" s="489">
        <f t="shared" si="141"/>
        <v>0</v>
      </c>
      <c r="I216" s="490" t="e">
        <f t="shared" si="142"/>
        <v>#DIV/0!</v>
      </c>
      <c r="K216" s="489">
        <f t="shared" si="143"/>
        <v>0</v>
      </c>
      <c r="L216" s="490" t="e">
        <f t="shared" si="144"/>
        <v>#DIV/0!</v>
      </c>
      <c r="M216" s="489">
        <f t="shared" si="143"/>
        <v>0</v>
      </c>
      <c r="N216" s="490" t="e">
        <f t="shared" si="145"/>
        <v>#DIV/0!</v>
      </c>
      <c r="O216" s="489">
        <f t="shared" si="143"/>
        <v>0</v>
      </c>
      <c r="P216" s="490" t="e">
        <f t="shared" si="146"/>
        <v>#DIV/0!</v>
      </c>
      <c r="Q216" s="561"/>
      <c r="R216" s="489">
        <v>0</v>
      </c>
      <c r="S216" s="489">
        <v>0</v>
      </c>
      <c r="T216" s="489">
        <v>0</v>
      </c>
      <c r="U216" s="489">
        <v>0</v>
      </c>
      <c r="V216" s="489">
        <v>0</v>
      </c>
      <c r="W216" s="489">
        <v>0</v>
      </c>
      <c r="X216" s="489">
        <v>0</v>
      </c>
      <c r="Y216" s="489">
        <v>0</v>
      </c>
      <c r="Z216" s="489">
        <v>0</v>
      </c>
      <c r="AA216" s="489">
        <v>0</v>
      </c>
      <c r="AB216" s="489">
        <v>0</v>
      </c>
      <c r="AC216" s="489">
        <v>0</v>
      </c>
      <c r="AD216" s="561"/>
      <c r="AE216" s="489">
        <v>0</v>
      </c>
      <c r="AF216" s="489">
        <v>0</v>
      </c>
      <c r="AG216" s="489">
        <v>0</v>
      </c>
      <c r="AH216" s="489">
        <v>0</v>
      </c>
      <c r="AI216" s="489">
        <v>0</v>
      </c>
      <c r="AJ216" s="489">
        <v>0</v>
      </c>
      <c r="AK216" s="489">
        <v>0</v>
      </c>
      <c r="AL216" s="489">
        <v>0</v>
      </c>
      <c r="AM216" s="489">
        <v>0</v>
      </c>
      <c r="AN216" s="489">
        <v>0</v>
      </c>
      <c r="AO216" s="489">
        <v>0</v>
      </c>
      <c r="AP216" s="489">
        <v>0</v>
      </c>
      <c r="AQ216" s="561"/>
      <c r="AR216" s="489">
        <v>0</v>
      </c>
      <c r="AS216" s="489">
        <v>0</v>
      </c>
      <c r="AT216" s="489">
        <v>0</v>
      </c>
      <c r="AU216" s="489">
        <v>0</v>
      </c>
      <c r="AV216" s="489">
        <v>0</v>
      </c>
      <c r="AW216" s="489">
        <v>0</v>
      </c>
      <c r="AX216" s="489">
        <v>0</v>
      </c>
      <c r="AY216" s="489">
        <v>0</v>
      </c>
      <c r="AZ216" s="489">
        <v>0</v>
      </c>
      <c r="BA216" s="489">
        <v>0</v>
      </c>
      <c r="BB216" s="489">
        <v>0</v>
      </c>
      <c r="BC216" s="489">
        <v>0</v>
      </c>
      <c r="BD216" s="561"/>
      <c r="BE216" s="561"/>
      <c r="BF216" s="489">
        <f t="shared" si="147"/>
        <v>0</v>
      </c>
      <c r="BG216" s="489">
        <f t="shared" si="147"/>
        <v>0</v>
      </c>
      <c r="BH216" s="489">
        <f t="shared" si="147"/>
        <v>0</v>
      </c>
      <c r="BI216" s="489">
        <f t="shared" si="147"/>
        <v>0</v>
      </c>
      <c r="BJ216" s="489">
        <f t="shared" si="147"/>
        <v>0</v>
      </c>
      <c r="BK216" s="489">
        <f t="shared" si="147"/>
        <v>0</v>
      </c>
      <c r="BL216" s="489">
        <f t="shared" si="147"/>
        <v>0</v>
      </c>
      <c r="BM216" s="489">
        <f t="shared" si="147"/>
        <v>0</v>
      </c>
      <c r="BN216" s="489">
        <f t="shared" si="147"/>
        <v>0</v>
      </c>
      <c r="BO216" s="489">
        <f t="shared" si="147"/>
        <v>0</v>
      </c>
      <c r="BP216" s="489">
        <f t="shared" si="147"/>
        <v>0</v>
      </c>
      <c r="BQ216" s="489">
        <f t="shared" si="147"/>
        <v>0</v>
      </c>
    </row>
    <row r="217" spans="1:69">
      <c r="A217" t="s">
        <v>737</v>
      </c>
      <c r="B217" s="504"/>
      <c r="C217" s="487" t="s">
        <v>821</v>
      </c>
      <c r="D217" s="486"/>
      <c r="E217" s="487" t="s">
        <v>335</v>
      </c>
      <c r="F217" s="488">
        <v>6328</v>
      </c>
      <c r="G217" s="486" t="s">
        <v>612</v>
      </c>
      <c r="H217" s="489">
        <f t="shared" si="141"/>
        <v>0</v>
      </c>
      <c r="I217" s="490" t="e">
        <f t="shared" si="142"/>
        <v>#DIV/0!</v>
      </c>
      <c r="K217" s="489">
        <f t="shared" si="143"/>
        <v>0</v>
      </c>
      <c r="L217" s="490" t="e">
        <f t="shared" si="144"/>
        <v>#DIV/0!</v>
      </c>
      <c r="M217" s="489">
        <f t="shared" si="143"/>
        <v>0</v>
      </c>
      <c r="N217" s="490" t="e">
        <f t="shared" si="145"/>
        <v>#DIV/0!</v>
      </c>
      <c r="O217" s="489">
        <f t="shared" si="143"/>
        <v>0</v>
      </c>
      <c r="P217" s="490" t="e">
        <f t="shared" si="146"/>
        <v>#DIV/0!</v>
      </c>
      <c r="Q217" s="561"/>
      <c r="R217" s="489">
        <v>0</v>
      </c>
      <c r="S217" s="489">
        <v>0</v>
      </c>
      <c r="T217" s="489">
        <v>0</v>
      </c>
      <c r="U217" s="489">
        <v>0</v>
      </c>
      <c r="V217" s="489">
        <v>0</v>
      </c>
      <c r="W217" s="489">
        <v>0</v>
      </c>
      <c r="X217" s="489">
        <v>0</v>
      </c>
      <c r="Y217" s="489">
        <v>0</v>
      </c>
      <c r="Z217" s="489">
        <v>0</v>
      </c>
      <c r="AA217" s="489">
        <v>0</v>
      </c>
      <c r="AB217" s="489">
        <v>0</v>
      </c>
      <c r="AC217" s="489">
        <v>0</v>
      </c>
      <c r="AD217" s="561"/>
      <c r="AE217" s="489">
        <v>0</v>
      </c>
      <c r="AF217" s="489">
        <v>0</v>
      </c>
      <c r="AG217" s="489">
        <v>0</v>
      </c>
      <c r="AH217" s="489">
        <v>0</v>
      </c>
      <c r="AI217" s="489">
        <v>0</v>
      </c>
      <c r="AJ217" s="489">
        <v>0</v>
      </c>
      <c r="AK217" s="489">
        <v>0</v>
      </c>
      <c r="AL217" s="489">
        <v>0</v>
      </c>
      <c r="AM217" s="489">
        <v>0</v>
      </c>
      <c r="AN217" s="489">
        <v>0</v>
      </c>
      <c r="AO217" s="489">
        <v>0</v>
      </c>
      <c r="AP217" s="489">
        <v>0</v>
      </c>
      <c r="AQ217" s="561"/>
      <c r="AR217" s="489">
        <v>0</v>
      </c>
      <c r="AS217" s="489">
        <v>0</v>
      </c>
      <c r="AT217" s="489">
        <v>0</v>
      </c>
      <c r="AU217" s="489">
        <v>0</v>
      </c>
      <c r="AV217" s="489">
        <v>0</v>
      </c>
      <c r="AW217" s="489">
        <v>0</v>
      </c>
      <c r="AX217" s="489">
        <v>0</v>
      </c>
      <c r="AY217" s="489">
        <v>0</v>
      </c>
      <c r="AZ217" s="489">
        <v>0</v>
      </c>
      <c r="BA217" s="489">
        <v>0</v>
      </c>
      <c r="BB217" s="489">
        <v>0</v>
      </c>
      <c r="BC217" s="489">
        <v>0</v>
      </c>
      <c r="BD217" s="561"/>
      <c r="BE217" s="561"/>
      <c r="BF217" s="489">
        <f t="shared" si="147"/>
        <v>0</v>
      </c>
      <c r="BG217" s="489">
        <f t="shared" si="147"/>
        <v>0</v>
      </c>
      <c r="BH217" s="489">
        <f t="shared" si="147"/>
        <v>0</v>
      </c>
      <c r="BI217" s="489">
        <f t="shared" si="147"/>
        <v>0</v>
      </c>
      <c r="BJ217" s="489">
        <f t="shared" si="147"/>
        <v>0</v>
      </c>
      <c r="BK217" s="489">
        <f t="shared" si="147"/>
        <v>0</v>
      </c>
      <c r="BL217" s="489">
        <f t="shared" si="147"/>
        <v>0</v>
      </c>
      <c r="BM217" s="489">
        <f t="shared" si="147"/>
        <v>0</v>
      </c>
      <c r="BN217" s="489">
        <f t="shared" si="147"/>
        <v>0</v>
      </c>
      <c r="BO217" s="489">
        <f t="shared" si="147"/>
        <v>0</v>
      </c>
      <c r="BP217" s="489">
        <f t="shared" si="147"/>
        <v>0</v>
      </c>
      <c r="BQ217" s="489">
        <f t="shared" si="147"/>
        <v>0</v>
      </c>
    </row>
    <row r="218" spans="1:69">
      <c r="A218" t="s">
        <v>737</v>
      </c>
      <c r="B218" s="504"/>
      <c r="C218" s="487" t="s">
        <v>821</v>
      </c>
      <c r="D218" s="486"/>
      <c r="E218" s="487" t="s">
        <v>335</v>
      </c>
      <c r="F218" s="488" t="s">
        <v>800</v>
      </c>
      <c r="G218" s="486" t="s">
        <v>613</v>
      </c>
      <c r="H218" s="489">
        <f t="shared" si="141"/>
        <v>0</v>
      </c>
      <c r="I218" s="490" t="e">
        <f t="shared" si="142"/>
        <v>#DIV/0!</v>
      </c>
      <c r="K218" s="489">
        <f t="shared" si="143"/>
        <v>0</v>
      </c>
      <c r="L218" s="490" t="e">
        <f t="shared" si="144"/>
        <v>#DIV/0!</v>
      </c>
      <c r="M218" s="489">
        <f t="shared" si="143"/>
        <v>0</v>
      </c>
      <c r="N218" s="490" t="e">
        <f t="shared" si="145"/>
        <v>#DIV/0!</v>
      </c>
      <c r="O218" s="489">
        <f t="shared" si="143"/>
        <v>0</v>
      </c>
      <c r="P218" s="490" t="e">
        <f t="shared" si="146"/>
        <v>#DIV/0!</v>
      </c>
      <c r="Q218" s="561"/>
      <c r="R218" s="489">
        <v>0</v>
      </c>
      <c r="S218" s="489">
        <v>0</v>
      </c>
      <c r="T218" s="489">
        <v>0</v>
      </c>
      <c r="U218" s="489">
        <v>0</v>
      </c>
      <c r="V218" s="489">
        <v>0</v>
      </c>
      <c r="W218" s="489">
        <v>0</v>
      </c>
      <c r="X218" s="489">
        <v>0</v>
      </c>
      <c r="Y218" s="489">
        <v>0</v>
      </c>
      <c r="Z218" s="489">
        <v>0</v>
      </c>
      <c r="AA218" s="489">
        <v>0</v>
      </c>
      <c r="AB218" s="489">
        <v>0</v>
      </c>
      <c r="AC218" s="489">
        <v>0</v>
      </c>
      <c r="AD218" s="561"/>
      <c r="AE218" s="489">
        <v>0</v>
      </c>
      <c r="AF218" s="489">
        <v>0</v>
      </c>
      <c r="AG218" s="489">
        <v>0</v>
      </c>
      <c r="AH218" s="489">
        <v>0</v>
      </c>
      <c r="AI218" s="489">
        <v>0</v>
      </c>
      <c r="AJ218" s="489">
        <v>0</v>
      </c>
      <c r="AK218" s="489">
        <v>0</v>
      </c>
      <c r="AL218" s="489">
        <v>0</v>
      </c>
      <c r="AM218" s="489">
        <v>0</v>
      </c>
      <c r="AN218" s="489">
        <v>0</v>
      </c>
      <c r="AO218" s="489">
        <v>0</v>
      </c>
      <c r="AP218" s="489">
        <v>0</v>
      </c>
      <c r="AQ218" s="561"/>
      <c r="AR218" s="489">
        <v>0</v>
      </c>
      <c r="AS218" s="489">
        <v>0</v>
      </c>
      <c r="AT218" s="489">
        <v>0</v>
      </c>
      <c r="AU218" s="489">
        <v>0</v>
      </c>
      <c r="AV218" s="489">
        <v>0</v>
      </c>
      <c r="AW218" s="489">
        <v>0</v>
      </c>
      <c r="AX218" s="489">
        <v>0</v>
      </c>
      <c r="AY218" s="489">
        <v>0</v>
      </c>
      <c r="AZ218" s="489">
        <v>0</v>
      </c>
      <c r="BA218" s="489">
        <v>0</v>
      </c>
      <c r="BB218" s="489">
        <v>0</v>
      </c>
      <c r="BC218" s="489">
        <v>0</v>
      </c>
      <c r="BD218" s="561"/>
      <c r="BE218" s="561"/>
      <c r="BF218" s="489">
        <f t="shared" si="147"/>
        <v>0</v>
      </c>
      <c r="BG218" s="489">
        <f t="shared" si="147"/>
        <v>0</v>
      </c>
      <c r="BH218" s="489">
        <f t="shared" si="147"/>
        <v>0</v>
      </c>
      <c r="BI218" s="489">
        <f t="shared" si="147"/>
        <v>0</v>
      </c>
      <c r="BJ218" s="489">
        <f t="shared" si="147"/>
        <v>0</v>
      </c>
      <c r="BK218" s="489">
        <f t="shared" si="147"/>
        <v>0</v>
      </c>
      <c r="BL218" s="489">
        <f t="shared" si="147"/>
        <v>0</v>
      </c>
      <c r="BM218" s="489">
        <f t="shared" si="147"/>
        <v>0</v>
      </c>
      <c r="BN218" s="489">
        <f t="shared" si="147"/>
        <v>0</v>
      </c>
      <c r="BO218" s="489">
        <f t="shared" si="147"/>
        <v>0</v>
      </c>
      <c r="BP218" s="489">
        <f t="shared" si="147"/>
        <v>0</v>
      </c>
      <c r="BQ218" s="489">
        <f t="shared" si="147"/>
        <v>0</v>
      </c>
    </row>
    <row r="219" spans="1:69">
      <c r="A219" t="s">
        <v>737</v>
      </c>
      <c r="B219" s="504"/>
      <c r="C219" s="487" t="s">
        <v>821</v>
      </c>
      <c r="D219" s="486"/>
      <c r="E219" s="487" t="s">
        <v>335</v>
      </c>
      <c r="F219" s="488">
        <v>6332</v>
      </c>
      <c r="G219" s="486" t="s">
        <v>783</v>
      </c>
      <c r="H219" s="489">
        <f t="shared" si="141"/>
        <v>0</v>
      </c>
      <c r="I219" s="490" t="e">
        <f t="shared" si="142"/>
        <v>#DIV/0!</v>
      </c>
      <c r="K219" s="489">
        <f t="shared" si="143"/>
        <v>0</v>
      </c>
      <c r="L219" s="490" t="e">
        <f t="shared" si="144"/>
        <v>#DIV/0!</v>
      </c>
      <c r="M219" s="489">
        <f t="shared" si="143"/>
        <v>0</v>
      </c>
      <c r="N219" s="490" t="e">
        <f t="shared" si="145"/>
        <v>#DIV/0!</v>
      </c>
      <c r="O219" s="489">
        <f t="shared" si="143"/>
        <v>0</v>
      </c>
      <c r="P219" s="490" t="e">
        <f t="shared" si="146"/>
        <v>#DIV/0!</v>
      </c>
      <c r="Q219" s="561"/>
      <c r="R219" s="489">
        <v>0</v>
      </c>
      <c r="S219" s="489">
        <v>0</v>
      </c>
      <c r="T219" s="489">
        <v>0</v>
      </c>
      <c r="U219" s="489">
        <v>0</v>
      </c>
      <c r="V219" s="489">
        <v>0</v>
      </c>
      <c r="W219" s="489">
        <v>0</v>
      </c>
      <c r="X219" s="489">
        <v>0</v>
      </c>
      <c r="Y219" s="489">
        <v>0</v>
      </c>
      <c r="Z219" s="489">
        <v>0</v>
      </c>
      <c r="AA219" s="489">
        <v>0</v>
      </c>
      <c r="AB219" s="489">
        <v>0</v>
      </c>
      <c r="AC219" s="489">
        <v>0</v>
      </c>
      <c r="AD219" s="561"/>
      <c r="AE219" s="489">
        <v>0</v>
      </c>
      <c r="AF219" s="489">
        <v>0</v>
      </c>
      <c r="AG219" s="489">
        <v>0</v>
      </c>
      <c r="AH219" s="489">
        <v>0</v>
      </c>
      <c r="AI219" s="489">
        <v>0</v>
      </c>
      <c r="AJ219" s="489">
        <v>0</v>
      </c>
      <c r="AK219" s="489">
        <v>0</v>
      </c>
      <c r="AL219" s="489">
        <v>0</v>
      </c>
      <c r="AM219" s="489">
        <v>0</v>
      </c>
      <c r="AN219" s="489">
        <v>0</v>
      </c>
      <c r="AO219" s="489">
        <v>0</v>
      </c>
      <c r="AP219" s="489">
        <v>0</v>
      </c>
      <c r="AQ219" s="561"/>
      <c r="AR219" s="489">
        <v>0</v>
      </c>
      <c r="AS219" s="489">
        <v>0</v>
      </c>
      <c r="AT219" s="489">
        <v>0</v>
      </c>
      <c r="AU219" s="489">
        <v>0</v>
      </c>
      <c r="AV219" s="489">
        <v>0</v>
      </c>
      <c r="AW219" s="489">
        <v>0</v>
      </c>
      <c r="AX219" s="489">
        <v>0</v>
      </c>
      <c r="AY219" s="489">
        <v>0</v>
      </c>
      <c r="AZ219" s="489">
        <v>0</v>
      </c>
      <c r="BA219" s="489">
        <v>0</v>
      </c>
      <c r="BB219" s="489">
        <v>0</v>
      </c>
      <c r="BC219" s="489">
        <v>0</v>
      </c>
      <c r="BD219" s="561"/>
      <c r="BE219" s="561"/>
      <c r="BF219" s="489">
        <f t="shared" si="147"/>
        <v>0</v>
      </c>
      <c r="BG219" s="489">
        <f t="shared" si="147"/>
        <v>0</v>
      </c>
      <c r="BH219" s="489">
        <f t="shared" si="147"/>
        <v>0</v>
      </c>
      <c r="BI219" s="489">
        <f t="shared" si="147"/>
        <v>0</v>
      </c>
      <c r="BJ219" s="489">
        <f t="shared" si="147"/>
        <v>0</v>
      </c>
      <c r="BK219" s="489">
        <f t="shared" si="147"/>
        <v>0</v>
      </c>
      <c r="BL219" s="489">
        <f t="shared" si="147"/>
        <v>0</v>
      </c>
      <c r="BM219" s="489">
        <f t="shared" si="147"/>
        <v>0</v>
      </c>
      <c r="BN219" s="489">
        <f t="shared" si="147"/>
        <v>0</v>
      </c>
      <c r="BO219" s="489">
        <f t="shared" si="147"/>
        <v>0</v>
      </c>
      <c r="BP219" s="489">
        <f t="shared" si="147"/>
        <v>0</v>
      </c>
      <c r="BQ219" s="489">
        <f t="shared" si="147"/>
        <v>0</v>
      </c>
    </row>
    <row r="220" spans="1:69">
      <c r="A220" t="s">
        <v>737</v>
      </c>
      <c r="B220" s="504"/>
      <c r="C220" s="487" t="s">
        <v>821</v>
      </c>
      <c r="D220" s="486"/>
      <c r="E220" s="487" t="s">
        <v>335</v>
      </c>
      <c r="F220" s="488">
        <v>6218</v>
      </c>
      <c r="G220" s="486" t="s">
        <v>782</v>
      </c>
      <c r="H220" s="489">
        <f t="shared" si="141"/>
        <v>0</v>
      </c>
      <c r="I220" s="490" t="e">
        <f t="shared" si="142"/>
        <v>#DIV/0!</v>
      </c>
      <c r="K220" s="489">
        <f t="shared" si="143"/>
        <v>0</v>
      </c>
      <c r="L220" s="490" t="e">
        <f t="shared" si="144"/>
        <v>#DIV/0!</v>
      </c>
      <c r="M220" s="489">
        <f t="shared" si="143"/>
        <v>0</v>
      </c>
      <c r="N220" s="490" t="e">
        <f t="shared" si="145"/>
        <v>#DIV/0!</v>
      </c>
      <c r="O220" s="489">
        <f t="shared" si="143"/>
        <v>0</v>
      </c>
      <c r="P220" s="490" t="e">
        <f t="shared" si="146"/>
        <v>#DIV/0!</v>
      </c>
      <c r="Q220" s="561"/>
      <c r="R220" s="489">
        <v>0</v>
      </c>
      <c r="S220" s="489">
        <v>0</v>
      </c>
      <c r="T220" s="489">
        <v>0</v>
      </c>
      <c r="U220" s="489">
        <v>0</v>
      </c>
      <c r="V220" s="489">
        <v>0</v>
      </c>
      <c r="W220" s="489">
        <v>0</v>
      </c>
      <c r="X220" s="489">
        <v>0</v>
      </c>
      <c r="Y220" s="489">
        <v>0</v>
      </c>
      <c r="Z220" s="489">
        <v>0</v>
      </c>
      <c r="AA220" s="489">
        <v>0</v>
      </c>
      <c r="AB220" s="489">
        <v>0</v>
      </c>
      <c r="AC220" s="489">
        <v>0</v>
      </c>
      <c r="AD220" s="561"/>
      <c r="AE220" s="489">
        <v>0</v>
      </c>
      <c r="AF220" s="489">
        <v>0</v>
      </c>
      <c r="AG220" s="489">
        <v>0</v>
      </c>
      <c r="AH220" s="489">
        <v>0</v>
      </c>
      <c r="AI220" s="489">
        <v>0</v>
      </c>
      <c r="AJ220" s="489">
        <v>0</v>
      </c>
      <c r="AK220" s="489">
        <v>0</v>
      </c>
      <c r="AL220" s="489">
        <v>0</v>
      </c>
      <c r="AM220" s="489">
        <v>0</v>
      </c>
      <c r="AN220" s="489">
        <v>0</v>
      </c>
      <c r="AO220" s="489">
        <v>0</v>
      </c>
      <c r="AP220" s="489">
        <v>0</v>
      </c>
      <c r="AQ220" s="561"/>
      <c r="AR220" s="489">
        <v>0</v>
      </c>
      <c r="AS220" s="489">
        <v>0</v>
      </c>
      <c r="AT220" s="489">
        <v>0</v>
      </c>
      <c r="AU220" s="489">
        <v>0</v>
      </c>
      <c r="AV220" s="489">
        <v>0</v>
      </c>
      <c r="AW220" s="489">
        <v>0</v>
      </c>
      <c r="AX220" s="489">
        <v>0</v>
      </c>
      <c r="AY220" s="489">
        <v>0</v>
      </c>
      <c r="AZ220" s="489">
        <v>0</v>
      </c>
      <c r="BA220" s="489">
        <v>0</v>
      </c>
      <c r="BB220" s="489">
        <v>0</v>
      </c>
      <c r="BC220" s="489">
        <v>0</v>
      </c>
      <c r="BD220" s="561"/>
      <c r="BE220" s="561"/>
      <c r="BF220" s="489">
        <f t="shared" ref="BF220:BQ235" si="148">SUMIFS($R220:$BC220,$R$3:$BC$3,BF$3)</f>
        <v>0</v>
      </c>
      <c r="BG220" s="489">
        <f t="shared" si="148"/>
        <v>0</v>
      </c>
      <c r="BH220" s="489">
        <f t="shared" si="148"/>
        <v>0</v>
      </c>
      <c r="BI220" s="489">
        <f t="shared" si="148"/>
        <v>0</v>
      </c>
      <c r="BJ220" s="489">
        <f t="shared" si="148"/>
        <v>0</v>
      </c>
      <c r="BK220" s="489">
        <f t="shared" si="148"/>
        <v>0</v>
      </c>
      <c r="BL220" s="489">
        <f t="shared" si="148"/>
        <v>0</v>
      </c>
      <c r="BM220" s="489">
        <f t="shared" si="148"/>
        <v>0</v>
      </c>
      <c r="BN220" s="489">
        <f t="shared" si="148"/>
        <v>0</v>
      </c>
      <c r="BO220" s="489">
        <f t="shared" si="148"/>
        <v>0</v>
      </c>
      <c r="BP220" s="489">
        <f t="shared" si="148"/>
        <v>0</v>
      </c>
      <c r="BQ220" s="489">
        <f t="shared" si="148"/>
        <v>0</v>
      </c>
    </row>
    <row r="221" spans="1:69">
      <c r="A221" t="s">
        <v>737</v>
      </c>
      <c r="B221" s="504"/>
      <c r="C221" s="487" t="s">
        <v>821</v>
      </c>
      <c r="D221" s="486"/>
      <c r="E221" s="487" t="s">
        <v>335</v>
      </c>
      <c r="F221" s="488">
        <v>6334</v>
      </c>
      <c r="G221" s="486" t="s">
        <v>327</v>
      </c>
      <c r="H221" s="489">
        <f t="shared" si="141"/>
        <v>0</v>
      </c>
      <c r="I221" s="490" t="e">
        <f t="shared" si="142"/>
        <v>#DIV/0!</v>
      </c>
      <c r="K221" s="489">
        <f t="shared" si="143"/>
        <v>0</v>
      </c>
      <c r="L221" s="490" t="e">
        <f t="shared" si="144"/>
        <v>#DIV/0!</v>
      </c>
      <c r="M221" s="489">
        <f t="shared" si="143"/>
        <v>0</v>
      </c>
      <c r="N221" s="490" t="e">
        <f t="shared" si="145"/>
        <v>#DIV/0!</v>
      </c>
      <c r="O221" s="489">
        <f t="shared" si="143"/>
        <v>0</v>
      </c>
      <c r="P221" s="490" t="e">
        <f t="shared" si="146"/>
        <v>#DIV/0!</v>
      </c>
      <c r="Q221" s="561"/>
      <c r="R221" s="489">
        <v>0</v>
      </c>
      <c r="S221" s="489">
        <v>0</v>
      </c>
      <c r="T221" s="489">
        <v>0</v>
      </c>
      <c r="U221" s="489">
        <v>0</v>
      </c>
      <c r="V221" s="489">
        <v>0</v>
      </c>
      <c r="W221" s="489">
        <v>0</v>
      </c>
      <c r="X221" s="489">
        <v>0</v>
      </c>
      <c r="Y221" s="489">
        <v>0</v>
      </c>
      <c r="Z221" s="489">
        <v>0</v>
      </c>
      <c r="AA221" s="489">
        <v>0</v>
      </c>
      <c r="AB221" s="489">
        <v>0</v>
      </c>
      <c r="AC221" s="489">
        <v>0</v>
      </c>
      <c r="AD221" s="561"/>
      <c r="AE221" s="489">
        <v>0</v>
      </c>
      <c r="AF221" s="489">
        <v>0</v>
      </c>
      <c r="AG221" s="489">
        <v>0</v>
      </c>
      <c r="AH221" s="489">
        <v>0</v>
      </c>
      <c r="AI221" s="489">
        <v>0</v>
      </c>
      <c r="AJ221" s="489">
        <v>0</v>
      </c>
      <c r="AK221" s="489">
        <v>0</v>
      </c>
      <c r="AL221" s="489">
        <v>0</v>
      </c>
      <c r="AM221" s="489">
        <v>0</v>
      </c>
      <c r="AN221" s="489">
        <v>0</v>
      </c>
      <c r="AO221" s="489">
        <v>0</v>
      </c>
      <c r="AP221" s="489">
        <v>0</v>
      </c>
      <c r="AQ221" s="561"/>
      <c r="AR221" s="489">
        <v>0</v>
      </c>
      <c r="AS221" s="489">
        <v>0</v>
      </c>
      <c r="AT221" s="489">
        <v>0</v>
      </c>
      <c r="AU221" s="489">
        <v>0</v>
      </c>
      <c r="AV221" s="489">
        <v>0</v>
      </c>
      <c r="AW221" s="489">
        <v>0</v>
      </c>
      <c r="AX221" s="489">
        <v>0</v>
      </c>
      <c r="AY221" s="489">
        <v>0</v>
      </c>
      <c r="AZ221" s="489">
        <v>0</v>
      </c>
      <c r="BA221" s="489">
        <v>0</v>
      </c>
      <c r="BB221" s="489">
        <v>0</v>
      </c>
      <c r="BC221" s="489">
        <v>0</v>
      </c>
      <c r="BD221" s="561"/>
      <c r="BE221" s="561"/>
      <c r="BF221" s="489">
        <f t="shared" si="148"/>
        <v>0</v>
      </c>
      <c r="BG221" s="489">
        <f t="shared" si="148"/>
        <v>0</v>
      </c>
      <c r="BH221" s="489">
        <f t="shared" si="148"/>
        <v>0</v>
      </c>
      <c r="BI221" s="489">
        <f t="shared" si="148"/>
        <v>0</v>
      </c>
      <c r="BJ221" s="489">
        <f t="shared" si="148"/>
        <v>0</v>
      </c>
      <c r="BK221" s="489">
        <f t="shared" si="148"/>
        <v>0</v>
      </c>
      <c r="BL221" s="489">
        <f t="shared" si="148"/>
        <v>0</v>
      </c>
      <c r="BM221" s="489">
        <f t="shared" si="148"/>
        <v>0</v>
      </c>
      <c r="BN221" s="489">
        <f t="shared" si="148"/>
        <v>0</v>
      </c>
      <c r="BO221" s="489">
        <f t="shared" si="148"/>
        <v>0</v>
      </c>
      <c r="BP221" s="489">
        <f t="shared" si="148"/>
        <v>0</v>
      </c>
      <c r="BQ221" s="489">
        <f t="shared" si="148"/>
        <v>0</v>
      </c>
    </row>
    <row r="222" spans="1:69">
      <c r="A222" t="s">
        <v>737</v>
      </c>
      <c r="B222" s="504"/>
      <c r="C222" s="487" t="s">
        <v>821</v>
      </c>
      <c r="D222" s="486"/>
      <c r="E222" s="487" t="s">
        <v>335</v>
      </c>
      <c r="F222" s="488">
        <v>6335</v>
      </c>
      <c r="G222" s="486" t="s">
        <v>615</v>
      </c>
      <c r="H222" s="489">
        <f t="shared" si="141"/>
        <v>0</v>
      </c>
      <c r="I222" s="490" t="e">
        <f t="shared" si="142"/>
        <v>#DIV/0!</v>
      </c>
      <c r="K222" s="489">
        <f t="shared" si="143"/>
        <v>0</v>
      </c>
      <c r="L222" s="490" t="e">
        <f t="shared" si="144"/>
        <v>#DIV/0!</v>
      </c>
      <c r="M222" s="489">
        <f t="shared" si="143"/>
        <v>0</v>
      </c>
      <c r="N222" s="490" t="e">
        <f t="shared" si="145"/>
        <v>#DIV/0!</v>
      </c>
      <c r="O222" s="489">
        <f t="shared" si="143"/>
        <v>0</v>
      </c>
      <c r="P222" s="490" t="e">
        <f t="shared" si="146"/>
        <v>#DIV/0!</v>
      </c>
      <c r="Q222" s="561"/>
      <c r="R222" s="489">
        <v>0</v>
      </c>
      <c r="S222" s="489">
        <v>0</v>
      </c>
      <c r="T222" s="489">
        <v>0</v>
      </c>
      <c r="U222" s="489">
        <v>0</v>
      </c>
      <c r="V222" s="489">
        <v>0</v>
      </c>
      <c r="W222" s="489">
        <v>0</v>
      </c>
      <c r="X222" s="489">
        <v>0</v>
      </c>
      <c r="Y222" s="489">
        <v>0</v>
      </c>
      <c r="Z222" s="489">
        <v>0</v>
      </c>
      <c r="AA222" s="489">
        <v>0</v>
      </c>
      <c r="AB222" s="489">
        <v>0</v>
      </c>
      <c r="AC222" s="489">
        <v>0</v>
      </c>
      <c r="AD222" s="561"/>
      <c r="AE222" s="489">
        <v>0</v>
      </c>
      <c r="AF222" s="489">
        <v>0</v>
      </c>
      <c r="AG222" s="489">
        <v>0</v>
      </c>
      <c r="AH222" s="489">
        <v>0</v>
      </c>
      <c r="AI222" s="489">
        <v>0</v>
      </c>
      <c r="AJ222" s="489">
        <v>0</v>
      </c>
      <c r="AK222" s="489">
        <v>0</v>
      </c>
      <c r="AL222" s="489">
        <v>0</v>
      </c>
      <c r="AM222" s="489">
        <v>0</v>
      </c>
      <c r="AN222" s="489">
        <v>0</v>
      </c>
      <c r="AO222" s="489">
        <v>0</v>
      </c>
      <c r="AP222" s="489">
        <v>0</v>
      </c>
      <c r="AQ222" s="561"/>
      <c r="AR222" s="489">
        <v>0</v>
      </c>
      <c r="AS222" s="489">
        <v>0</v>
      </c>
      <c r="AT222" s="489">
        <v>0</v>
      </c>
      <c r="AU222" s="489">
        <v>0</v>
      </c>
      <c r="AV222" s="489">
        <v>0</v>
      </c>
      <c r="AW222" s="489">
        <v>0</v>
      </c>
      <c r="AX222" s="489">
        <v>0</v>
      </c>
      <c r="AY222" s="489">
        <v>0</v>
      </c>
      <c r="AZ222" s="489">
        <v>0</v>
      </c>
      <c r="BA222" s="489">
        <v>0</v>
      </c>
      <c r="BB222" s="489">
        <v>0</v>
      </c>
      <c r="BC222" s="489">
        <v>0</v>
      </c>
      <c r="BD222" s="561"/>
      <c r="BE222" s="561"/>
      <c r="BF222" s="489">
        <f t="shared" si="148"/>
        <v>0</v>
      </c>
      <c r="BG222" s="489">
        <f t="shared" si="148"/>
        <v>0</v>
      </c>
      <c r="BH222" s="489">
        <f t="shared" si="148"/>
        <v>0</v>
      </c>
      <c r="BI222" s="489">
        <f t="shared" si="148"/>
        <v>0</v>
      </c>
      <c r="BJ222" s="489">
        <f t="shared" si="148"/>
        <v>0</v>
      </c>
      <c r="BK222" s="489">
        <f t="shared" si="148"/>
        <v>0</v>
      </c>
      <c r="BL222" s="489">
        <f t="shared" si="148"/>
        <v>0</v>
      </c>
      <c r="BM222" s="489">
        <f t="shared" si="148"/>
        <v>0</v>
      </c>
      <c r="BN222" s="489">
        <f t="shared" si="148"/>
        <v>0</v>
      </c>
      <c r="BO222" s="489">
        <f t="shared" si="148"/>
        <v>0</v>
      </c>
      <c r="BP222" s="489">
        <f t="shared" si="148"/>
        <v>0</v>
      </c>
      <c r="BQ222" s="489">
        <f t="shared" si="148"/>
        <v>0</v>
      </c>
    </row>
    <row r="223" spans="1:69">
      <c r="A223" t="s">
        <v>737</v>
      </c>
      <c r="B223" s="504"/>
      <c r="C223" s="487" t="s">
        <v>821</v>
      </c>
      <c r="D223" s="486"/>
      <c r="E223" s="487" t="s">
        <v>335</v>
      </c>
      <c r="F223" s="488">
        <v>6399</v>
      </c>
      <c r="G223" s="486" t="s">
        <v>616</v>
      </c>
      <c r="H223" s="489">
        <f t="shared" si="141"/>
        <v>0</v>
      </c>
      <c r="I223" s="490" t="e">
        <f t="shared" si="142"/>
        <v>#DIV/0!</v>
      </c>
      <c r="K223" s="489">
        <f t="shared" si="143"/>
        <v>0</v>
      </c>
      <c r="L223" s="490" t="e">
        <f t="shared" si="144"/>
        <v>#DIV/0!</v>
      </c>
      <c r="M223" s="489">
        <f t="shared" si="143"/>
        <v>0</v>
      </c>
      <c r="N223" s="490" t="e">
        <f t="shared" si="145"/>
        <v>#DIV/0!</v>
      </c>
      <c r="O223" s="489">
        <f t="shared" si="143"/>
        <v>0</v>
      </c>
      <c r="P223" s="490" t="e">
        <f t="shared" si="146"/>
        <v>#DIV/0!</v>
      </c>
      <c r="Q223" s="561"/>
      <c r="R223" s="489">
        <v>0</v>
      </c>
      <c r="S223" s="489">
        <v>0</v>
      </c>
      <c r="T223" s="489">
        <v>0</v>
      </c>
      <c r="U223" s="489">
        <v>0</v>
      </c>
      <c r="V223" s="489">
        <v>0</v>
      </c>
      <c r="W223" s="489">
        <v>0</v>
      </c>
      <c r="X223" s="489">
        <v>0</v>
      </c>
      <c r="Y223" s="489">
        <v>0</v>
      </c>
      <c r="Z223" s="489">
        <v>0</v>
      </c>
      <c r="AA223" s="489">
        <v>0</v>
      </c>
      <c r="AB223" s="489">
        <v>0</v>
      </c>
      <c r="AC223" s="489">
        <v>0</v>
      </c>
      <c r="AD223" s="561"/>
      <c r="AE223" s="489">
        <v>0</v>
      </c>
      <c r="AF223" s="489">
        <v>0</v>
      </c>
      <c r="AG223" s="489">
        <v>0</v>
      </c>
      <c r="AH223" s="489">
        <v>0</v>
      </c>
      <c r="AI223" s="489">
        <v>0</v>
      </c>
      <c r="AJ223" s="489">
        <v>0</v>
      </c>
      <c r="AK223" s="489">
        <v>0</v>
      </c>
      <c r="AL223" s="489">
        <v>0</v>
      </c>
      <c r="AM223" s="489">
        <v>0</v>
      </c>
      <c r="AN223" s="489">
        <v>0</v>
      </c>
      <c r="AO223" s="489">
        <v>0</v>
      </c>
      <c r="AP223" s="489">
        <v>0</v>
      </c>
      <c r="AQ223" s="561"/>
      <c r="AR223" s="489">
        <v>0</v>
      </c>
      <c r="AS223" s="489">
        <v>0</v>
      </c>
      <c r="AT223" s="489">
        <v>0</v>
      </c>
      <c r="AU223" s="489">
        <v>0</v>
      </c>
      <c r="AV223" s="489">
        <v>0</v>
      </c>
      <c r="AW223" s="489">
        <v>0</v>
      </c>
      <c r="AX223" s="489">
        <v>0</v>
      </c>
      <c r="AY223" s="489">
        <v>0</v>
      </c>
      <c r="AZ223" s="489">
        <v>0</v>
      </c>
      <c r="BA223" s="489">
        <v>0</v>
      </c>
      <c r="BB223" s="489">
        <v>0</v>
      </c>
      <c r="BC223" s="489">
        <v>0</v>
      </c>
      <c r="BD223" s="561"/>
      <c r="BE223" s="561"/>
      <c r="BF223" s="489">
        <f t="shared" si="148"/>
        <v>0</v>
      </c>
      <c r="BG223" s="489">
        <f t="shared" si="148"/>
        <v>0</v>
      </c>
      <c r="BH223" s="489">
        <f t="shared" si="148"/>
        <v>0</v>
      </c>
      <c r="BI223" s="489">
        <f t="shared" si="148"/>
        <v>0</v>
      </c>
      <c r="BJ223" s="489">
        <f t="shared" si="148"/>
        <v>0</v>
      </c>
      <c r="BK223" s="489">
        <f t="shared" si="148"/>
        <v>0</v>
      </c>
      <c r="BL223" s="489">
        <f t="shared" si="148"/>
        <v>0</v>
      </c>
      <c r="BM223" s="489">
        <f t="shared" si="148"/>
        <v>0</v>
      </c>
      <c r="BN223" s="489">
        <f t="shared" si="148"/>
        <v>0</v>
      </c>
      <c r="BO223" s="489">
        <f t="shared" si="148"/>
        <v>0</v>
      </c>
      <c r="BP223" s="489">
        <f t="shared" si="148"/>
        <v>0</v>
      </c>
      <c r="BQ223" s="489">
        <f t="shared" si="148"/>
        <v>0</v>
      </c>
    </row>
    <row r="224" spans="1:69">
      <c r="A224" t="s">
        <v>737</v>
      </c>
      <c r="B224" s="504"/>
      <c r="C224" s="487" t="s">
        <v>821</v>
      </c>
      <c r="D224" s="486"/>
      <c r="E224" s="487" t="s">
        <v>356</v>
      </c>
      <c r="F224" s="488" t="s">
        <v>621</v>
      </c>
      <c r="G224" s="486" t="s">
        <v>525</v>
      </c>
      <c r="H224" s="489">
        <f t="shared" si="141"/>
        <v>0</v>
      </c>
      <c r="I224" s="490" t="e">
        <f t="shared" si="142"/>
        <v>#DIV/0!</v>
      </c>
      <c r="K224" s="489">
        <f t="shared" si="143"/>
        <v>0</v>
      </c>
      <c r="L224" s="490" t="e">
        <f t="shared" si="144"/>
        <v>#DIV/0!</v>
      </c>
      <c r="M224" s="489">
        <f t="shared" si="143"/>
        <v>0</v>
      </c>
      <c r="N224" s="490" t="e">
        <f t="shared" si="145"/>
        <v>#DIV/0!</v>
      </c>
      <c r="O224" s="489">
        <f t="shared" si="143"/>
        <v>0</v>
      </c>
      <c r="P224" s="490" t="e">
        <f t="shared" si="146"/>
        <v>#DIV/0!</v>
      </c>
      <c r="Q224" s="561"/>
      <c r="R224" s="489">
        <v>0</v>
      </c>
      <c r="S224" s="489">
        <v>0</v>
      </c>
      <c r="T224" s="489">
        <v>0</v>
      </c>
      <c r="U224" s="489">
        <v>0</v>
      </c>
      <c r="V224" s="489">
        <v>0</v>
      </c>
      <c r="W224" s="489">
        <v>0</v>
      </c>
      <c r="X224" s="489">
        <v>0</v>
      </c>
      <c r="Y224" s="489">
        <v>0</v>
      </c>
      <c r="Z224" s="489">
        <v>0</v>
      </c>
      <c r="AA224" s="489">
        <v>0</v>
      </c>
      <c r="AB224" s="489">
        <v>0</v>
      </c>
      <c r="AC224" s="489">
        <v>0</v>
      </c>
      <c r="AD224" s="561"/>
      <c r="AE224" s="489">
        <v>0</v>
      </c>
      <c r="AF224" s="489">
        <v>0</v>
      </c>
      <c r="AG224" s="489">
        <v>0</v>
      </c>
      <c r="AH224" s="489">
        <v>0</v>
      </c>
      <c r="AI224" s="489">
        <v>0</v>
      </c>
      <c r="AJ224" s="489">
        <v>0</v>
      </c>
      <c r="AK224" s="489">
        <v>0</v>
      </c>
      <c r="AL224" s="489">
        <v>0</v>
      </c>
      <c r="AM224" s="489">
        <v>0</v>
      </c>
      <c r="AN224" s="489">
        <v>0</v>
      </c>
      <c r="AO224" s="489">
        <v>0</v>
      </c>
      <c r="AP224" s="489">
        <v>0</v>
      </c>
      <c r="AQ224" s="561"/>
      <c r="AR224" s="489">
        <v>0</v>
      </c>
      <c r="AS224" s="489">
        <v>0</v>
      </c>
      <c r="AT224" s="489">
        <v>0</v>
      </c>
      <c r="AU224" s="489">
        <v>0</v>
      </c>
      <c r="AV224" s="489">
        <v>0</v>
      </c>
      <c r="AW224" s="489">
        <v>0</v>
      </c>
      <c r="AX224" s="489">
        <v>0</v>
      </c>
      <c r="AY224" s="489">
        <v>0</v>
      </c>
      <c r="AZ224" s="489">
        <v>0</v>
      </c>
      <c r="BA224" s="489">
        <v>0</v>
      </c>
      <c r="BB224" s="489">
        <v>0</v>
      </c>
      <c r="BC224" s="489">
        <v>0</v>
      </c>
      <c r="BD224" s="561"/>
      <c r="BE224" s="561"/>
      <c r="BF224" s="489">
        <f t="shared" si="148"/>
        <v>0</v>
      </c>
      <c r="BG224" s="489">
        <f t="shared" si="148"/>
        <v>0</v>
      </c>
      <c r="BH224" s="489">
        <f t="shared" si="148"/>
        <v>0</v>
      </c>
      <c r="BI224" s="489">
        <f t="shared" si="148"/>
        <v>0</v>
      </c>
      <c r="BJ224" s="489">
        <f t="shared" si="148"/>
        <v>0</v>
      </c>
      <c r="BK224" s="489">
        <f t="shared" si="148"/>
        <v>0</v>
      </c>
      <c r="BL224" s="489">
        <f t="shared" si="148"/>
        <v>0</v>
      </c>
      <c r="BM224" s="489">
        <f t="shared" si="148"/>
        <v>0</v>
      </c>
      <c r="BN224" s="489">
        <f t="shared" si="148"/>
        <v>0</v>
      </c>
      <c r="BO224" s="489">
        <f t="shared" si="148"/>
        <v>0</v>
      </c>
      <c r="BP224" s="489">
        <f t="shared" si="148"/>
        <v>0</v>
      </c>
      <c r="BQ224" s="489">
        <f t="shared" si="148"/>
        <v>0</v>
      </c>
    </row>
    <row r="225" spans="1:69">
      <c r="A225" t="s">
        <v>737</v>
      </c>
      <c r="B225" s="505"/>
      <c r="C225" s="492" t="s">
        <v>821</v>
      </c>
      <c r="D225" s="493"/>
      <c r="E225" s="492" t="s">
        <v>356</v>
      </c>
      <c r="F225" s="494" t="s">
        <v>623</v>
      </c>
      <c r="G225" s="493" t="s">
        <v>624</v>
      </c>
      <c r="H225" s="495">
        <f t="shared" si="141"/>
        <v>0</v>
      </c>
      <c r="I225" s="496" t="e">
        <f t="shared" si="142"/>
        <v>#DIV/0!</v>
      </c>
      <c r="K225" s="495">
        <f t="shared" si="143"/>
        <v>0</v>
      </c>
      <c r="L225" s="496" t="e">
        <f t="shared" si="144"/>
        <v>#DIV/0!</v>
      </c>
      <c r="M225" s="495">
        <f t="shared" si="143"/>
        <v>0</v>
      </c>
      <c r="N225" s="496" t="e">
        <f t="shared" si="145"/>
        <v>#DIV/0!</v>
      </c>
      <c r="O225" s="495">
        <f t="shared" si="143"/>
        <v>0</v>
      </c>
      <c r="P225" s="496" t="e">
        <f t="shared" si="146"/>
        <v>#DIV/0!</v>
      </c>
      <c r="Q225" s="561"/>
      <c r="R225" s="495">
        <v>0</v>
      </c>
      <c r="S225" s="495">
        <v>0</v>
      </c>
      <c r="T225" s="495">
        <v>0</v>
      </c>
      <c r="U225" s="495">
        <v>0</v>
      </c>
      <c r="V225" s="495">
        <v>0</v>
      </c>
      <c r="W225" s="495">
        <v>0</v>
      </c>
      <c r="X225" s="495">
        <v>0</v>
      </c>
      <c r="Y225" s="495">
        <v>0</v>
      </c>
      <c r="Z225" s="495">
        <v>0</v>
      </c>
      <c r="AA225" s="495">
        <v>0</v>
      </c>
      <c r="AB225" s="495">
        <v>0</v>
      </c>
      <c r="AC225" s="495">
        <v>0</v>
      </c>
      <c r="AD225" s="561"/>
      <c r="AE225" s="495">
        <v>0</v>
      </c>
      <c r="AF225" s="495">
        <v>0</v>
      </c>
      <c r="AG225" s="495">
        <v>0</v>
      </c>
      <c r="AH225" s="495">
        <v>0</v>
      </c>
      <c r="AI225" s="495">
        <v>0</v>
      </c>
      <c r="AJ225" s="495">
        <v>0</v>
      </c>
      <c r="AK225" s="495">
        <v>0</v>
      </c>
      <c r="AL225" s="495">
        <v>0</v>
      </c>
      <c r="AM225" s="495">
        <v>0</v>
      </c>
      <c r="AN225" s="495">
        <v>0</v>
      </c>
      <c r="AO225" s="495">
        <v>0</v>
      </c>
      <c r="AP225" s="495">
        <v>0</v>
      </c>
      <c r="AQ225" s="561"/>
      <c r="AR225" s="495">
        <v>0</v>
      </c>
      <c r="AS225" s="495">
        <v>0</v>
      </c>
      <c r="AT225" s="495">
        <v>0</v>
      </c>
      <c r="AU225" s="495">
        <v>0</v>
      </c>
      <c r="AV225" s="495">
        <v>0</v>
      </c>
      <c r="AW225" s="495">
        <v>0</v>
      </c>
      <c r="AX225" s="495">
        <v>0</v>
      </c>
      <c r="AY225" s="495">
        <v>0</v>
      </c>
      <c r="AZ225" s="495">
        <v>0</v>
      </c>
      <c r="BA225" s="495">
        <v>0</v>
      </c>
      <c r="BB225" s="495">
        <v>0</v>
      </c>
      <c r="BC225" s="495">
        <v>0</v>
      </c>
      <c r="BD225" s="561"/>
      <c r="BE225" s="561"/>
      <c r="BF225" s="495">
        <f t="shared" si="148"/>
        <v>0</v>
      </c>
      <c r="BG225" s="495">
        <f t="shared" si="148"/>
        <v>0</v>
      </c>
      <c r="BH225" s="495">
        <f t="shared" si="148"/>
        <v>0</v>
      </c>
      <c r="BI225" s="495">
        <f t="shared" si="148"/>
        <v>0</v>
      </c>
      <c r="BJ225" s="495">
        <f t="shared" si="148"/>
        <v>0</v>
      </c>
      <c r="BK225" s="495">
        <f t="shared" si="148"/>
        <v>0</v>
      </c>
      <c r="BL225" s="495">
        <f t="shared" si="148"/>
        <v>0</v>
      </c>
      <c r="BM225" s="495">
        <f t="shared" si="148"/>
        <v>0</v>
      </c>
      <c r="BN225" s="495">
        <f t="shared" si="148"/>
        <v>0</v>
      </c>
      <c r="BO225" s="495">
        <f t="shared" si="148"/>
        <v>0</v>
      </c>
      <c r="BP225" s="495">
        <f t="shared" si="148"/>
        <v>0</v>
      </c>
      <c r="BQ225" s="495">
        <f t="shared" si="148"/>
        <v>0</v>
      </c>
    </row>
    <row r="226" spans="1:69">
      <c r="A226" t="s">
        <v>737</v>
      </c>
      <c r="B226" s="544">
        <v>25</v>
      </c>
      <c r="C226" s="540" t="s">
        <v>821</v>
      </c>
      <c r="D226" s="539" t="s">
        <v>784</v>
      </c>
      <c r="E226" s="540"/>
      <c r="F226" s="541"/>
      <c r="G226" s="539"/>
      <c r="H226" s="542">
        <f t="shared" si="141"/>
        <v>0</v>
      </c>
      <c r="I226" s="543" t="e">
        <f t="shared" si="142"/>
        <v>#DIV/0!</v>
      </c>
      <c r="K226" s="542">
        <f t="shared" si="143"/>
        <v>0</v>
      </c>
      <c r="L226" s="543" t="e">
        <f t="shared" si="144"/>
        <v>#DIV/0!</v>
      </c>
      <c r="M226" s="542">
        <f t="shared" si="143"/>
        <v>0</v>
      </c>
      <c r="N226" s="543" t="e">
        <f t="shared" si="145"/>
        <v>#DIV/0!</v>
      </c>
      <c r="O226" s="542">
        <f t="shared" si="143"/>
        <v>0</v>
      </c>
      <c r="P226" s="543" t="e">
        <f t="shared" si="146"/>
        <v>#DIV/0!</v>
      </c>
      <c r="Q226" s="554"/>
      <c r="R226" s="542">
        <f>SUBTOTAL(9,R227:R238)</f>
        <v>0</v>
      </c>
      <c r="S226" s="542">
        <f t="shared" ref="S226:AC226" si="149">SUBTOTAL(9,S227:S238)</f>
        <v>0</v>
      </c>
      <c r="T226" s="542">
        <f t="shared" si="149"/>
        <v>0</v>
      </c>
      <c r="U226" s="542">
        <f t="shared" si="149"/>
        <v>0</v>
      </c>
      <c r="V226" s="542">
        <f t="shared" si="149"/>
        <v>0</v>
      </c>
      <c r="W226" s="542">
        <f t="shared" si="149"/>
        <v>0</v>
      </c>
      <c r="X226" s="542">
        <f t="shared" si="149"/>
        <v>0</v>
      </c>
      <c r="Y226" s="542">
        <f t="shared" si="149"/>
        <v>0</v>
      </c>
      <c r="Z226" s="542">
        <f t="shared" si="149"/>
        <v>0</v>
      </c>
      <c r="AA226" s="542">
        <f t="shared" si="149"/>
        <v>0</v>
      </c>
      <c r="AB226" s="542">
        <f t="shared" si="149"/>
        <v>0</v>
      </c>
      <c r="AC226" s="542">
        <f t="shared" si="149"/>
        <v>0</v>
      </c>
      <c r="AD226" s="554"/>
      <c r="AE226" s="542">
        <f>SUBTOTAL(9,AE227:AE238)</f>
        <v>0</v>
      </c>
      <c r="AF226" s="542">
        <f t="shared" ref="AF226:AP226" si="150">SUBTOTAL(9,AF227:AF238)</f>
        <v>0</v>
      </c>
      <c r="AG226" s="542">
        <f t="shared" si="150"/>
        <v>0</v>
      </c>
      <c r="AH226" s="542">
        <f t="shared" si="150"/>
        <v>0</v>
      </c>
      <c r="AI226" s="542">
        <f t="shared" si="150"/>
        <v>0</v>
      </c>
      <c r="AJ226" s="542">
        <f t="shared" si="150"/>
        <v>0</v>
      </c>
      <c r="AK226" s="542">
        <f t="shared" si="150"/>
        <v>0</v>
      </c>
      <c r="AL226" s="542">
        <f t="shared" si="150"/>
        <v>0</v>
      </c>
      <c r="AM226" s="542">
        <f t="shared" si="150"/>
        <v>0</v>
      </c>
      <c r="AN226" s="542">
        <f t="shared" si="150"/>
        <v>0</v>
      </c>
      <c r="AO226" s="542">
        <f t="shared" si="150"/>
        <v>0</v>
      </c>
      <c r="AP226" s="542">
        <f t="shared" si="150"/>
        <v>0</v>
      </c>
      <c r="AQ226" s="554"/>
      <c r="AR226" s="542">
        <f>SUBTOTAL(9,AR227:AR238)</f>
        <v>0</v>
      </c>
      <c r="AS226" s="542">
        <f t="shared" ref="AS226:BC226" si="151">SUBTOTAL(9,AS227:AS238)</f>
        <v>0</v>
      </c>
      <c r="AT226" s="542">
        <f t="shared" si="151"/>
        <v>0</v>
      </c>
      <c r="AU226" s="542">
        <f t="shared" si="151"/>
        <v>0</v>
      </c>
      <c r="AV226" s="542">
        <f t="shared" si="151"/>
        <v>0</v>
      </c>
      <c r="AW226" s="542">
        <f t="shared" si="151"/>
        <v>0</v>
      </c>
      <c r="AX226" s="542">
        <f t="shared" si="151"/>
        <v>0</v>
      </c>
      <c r="AY226" s="542">
        <f t="shared" si="151"/>
        <v>0</v>
      </c>
      <c r="AZ226" s="542">
        <f t="shared" si="151"/>
        <v>0</v>
      </c>
      <c r="BA226" s="542">
        <f t="shared" si="151"/>
        <v>0</v>
      </c>
      <c r="BB226" s="542">
        <f t="shared" si="151"/>
        <v>0</v>
      </c>
      <c r="BC226" s="542">
        <f t="shared" si="151"/>
        <v>0</v>
      </c>
      <c r="BD226" s="554"/>
      <c r="BE226" s="554"/>
      <c r="BF226" s="542">
        <f t="shared" si="148"/>
        <v>0</v>
      </c>
      <c r="BG226" s="542">
        <f t="shared" si="148"/>
        <v>0</v>
      </c>
      <c r="BH226" s="542">
        <f t="shared" si="148"/>
        <v>0</v>
      </c>
      <c r="BI226" s="542">
        <f t="shared" si="148"/>
        <v>0</v>
      </c>
      <c r="BJ226" s="542">
        <f t="shared" si="148"/>
        <v>0</v>
      </c>
      <c r="BK226" s="542">
        <f t="shared" si="148"/>
        <v>0</v>
      </c>
      <c r="BL226" s="542">
        <f t="shared" si="148"/>
        <v>0</v>
      </c>
      <c r="BM226" s="542">
        <f t="shared" si="148"/>
        <v>0</v>
      </c>
      <c r="BN226" s="542">
        <f t="shared" si="148"/>
        <v>0</v>
      </c>
      <c r="BO226" s="542">
        <f t="shared" si="148"/>
        <v>0</v>
      </c>
      <c r="BP226" s="542">
        <f t="shared" si="148"/>
        <v>0</v>
      </c>
      <c r="BQ226" s="542">
        <f t="shared" si="148"/>
        <v>0</v>
      </c>
    </row>
    <row r="227" spans="1:69">
      <c r="A227" t="s">
        <v>785</v>
      </c>
      <c r="B227" s="504"/>
      <c r="C227" s="487" t="s">
        <v>785</v>
      </c>
      <c r="D227" s="486"/>
      <c r="E227" s="487" t="s">
        <v>335</v>
      </c>
      <c r="F227" s="488">
        <v>6329</v>
      </c>
      <c r="G227" s="486" t="s">
        <v>613</v>
      </c>
      <c r="H227" s="489">
        <f t="shared" si="141"/>
        <v>0</v>
      </c>
      <c r="I227" s="490" t="e">
        <f t="shared" si="142"/>
        <v>#DIV/0!</v>
      </c>
      <c r="K227" s="489">
        <f t="shared" si="143"/>
        <v>0</v>
      </c>
      <c r="L227" s="490" t="e">
        <f t="shared" si="144"/>
        <v>#DIV/0!</v>
      </c>
      <c r="M227" s="489">
        <f t="shared" si="143"/>
        <v>0</v>
      </c>
      <c r="N227" s="490" t="e">
        <f t="shared" si="145"/>
        <v>#DIV/0!</v>
      </c>
      <c r="O227" s="489">
        <f t="shared" si="143"/>
        <v>0</v>
      </c>
      <c r="P227" s="490" t="e">
        <f t="shared" si="146"/>
        <v>#DIV/0!</v>
      </c>
      <c r="Q227" s="561"/>
      <c r="R227" s="489">
        <v>0</v>
      </c>
      <c r="S227" s="489">
        <v>0</v>
      </c>
      <c r="T227" s="489">
        <v>0</v>
      </c>
      <c r="U227" s="489">
        <v>0</v>
      </c>
      <c r="V227" s="489">
        <v>0</v>
      </c>
      <c r="W227" s="489">
        <v>0</v>
      </c>
      <c r="X227" s="489">
        <v>0</v>
      </c>
      <c r="Y227" s="489">
        <v>0</v>
      </c>
      <c r="Z227" s="489">
        <v>0</v>
      </c>
      <c r="AA227" s="489">
        <v>0</v>
      </c>
      <c r="AB227" s="489">
        <v>0</v>
      </c>
      <c r="AC227" s="489">
        <v>0</v>
      </c>
      <c r="AD227" s="561"/>
      <c r="AE227" s="489">
        <v>0</v>
      </c>
      <c r="AF227" s="489">
        <v>0</v>
      </c>
      <c r="AG227" s="489">
        <v>0</v>
      </c>
      <c r="AH227" s="489">
        <v>0</v>
      </c>
      <c r="AI227" s="489">
        <v>0</v>
      </c>
      <c r="AJ227" s="489">
        <v>0</v>
      </c>
      <c r="AK227" s="489">
        <v>0</v>
      </c>
      <c r="AL227" s="489">
        <v>0</v>
      </c>
      <c r="AM227" s="489">
        <v>0</v>
      </c>
      <c r="AN227" s="489">
        <v>0</v>
      </c>
      <c r="AO227" s="489">
        <v>0</v>
      </c>
      <c r="AP227" s="489">
        <v>0</v>
      </c>
      <c r="AQ227" s="561"/>
      <c r="AR227" s="489">
        <v>0</v>
      </c>
      <c r="AS227" s="489">
        <v>0</v>
      </c>
      <c r="AT227" s="489">
        <v>0</v>
      </c>
      <c r="AU227" s="489">
        <v>0</v>
      </c>
      <c r="AV227" s="489">
        <v>0</v>
      </c>
      <c r="AW227" s="489">
        <v>0</v>
      </c>
      <c r="AX227" s="489">
        <v>0</v>
      </c>
      <c r="AY227" s="489">
        <v>0</v>
      </c>
      <c r="AZ227" s="489">
        <v>0</v>
      </c>
      <c r="BA227" s="489">
        <v>0</v>
      </c>
      <c r="BB227" s="489">
        <v>0</v>
      </c>
      <c r="BC227" s="489">
        <v>0</v>
      </c>
      <c r="BD227" s="561"/>
      <c r="BE227" s="561"/>
      <c r="BF227" s="489">
        <f t="shared" si="148"/>
        <v>0</v>
      </c>
      <c r="BG227" s="489">
        <f t="shared" si="148"/>
        <v>0</v>
      </c>
      <c r="BH227" s="489">
        <f t="shared" si="148"/>
        <v>0</v>
      </c>
      <c r="BI227" s="489">
        <f t="shared" si="148"/>
        <v>0</v>
      </c>
      <c r="BJ227" s="489">
        <f t="shared" si="148"/>
        <v>0</v>
      </c>
      <c r="BK227" s="489">
        <f t="shared" si="148"/>
        <v>0</v>
      </c>
      <c r="BL227" s="489">
        <f t="shared" si="148"/>
        <v>0</v>
      </c>
      <c r="BM227" s="489">
        <f t="shared" si="148"/>
        <v>0</v>
      </c>
      <c r="BN227" s="489">
        <f t="shared" si="148"/>
        <v>0</v>
      </c>
      <c r="BO227" s="489">
        <f t="shared" si="148"/>
        <v>0</v>
      </c>
      <c r="BP227" s="489">
        <f t="shared" si="148"/>
        <v>0</v>
      </c>
      <c r="BQ227" s="489">
        <f t="shared" si="148"/>
        <v>0</v>
      </c>
    </row>
    <row r="228" spans="1:69">
      <c r="A228" t="s">
        <v>785</v>
      </c>
      <c r="B228" s="504"/>
      <c r="C228" s="487" t="s">
        <v>785</v>
      </c>
      <c r="D228" s="486"/>
      <c r="E228" s="487" t="s">
        <v>335</v>
      </c>
      <c r="F228" s="488">
        <v>6336</v>
      </c>
      <c r="G228" s="486" t="s">
        <v>521</v>
      </c>
      <c r="H228" s="489">
        <f t="shared" si="141"/>
        <v>0</v>
      </c>
      <c r="I228" s="490" t="e">
        <f t="shared" si="142"/>
        <v>#DIV/0!</v>
      </c>
      <c r="K228" s="489">
        <f t="shared" si="143"/>
        <v>0</v>
      </c>
      <c r="L228" s="490" t="e">
        <f t="shared" si="144"/>
        <v>#DIV/0!</v>
      </c>
      <c r="M228" s="489">
        <f t="shared" si="143"/>
        <v>0</v>
      </c>
      <c r="N228" s="490" t="e">
        <f t="shared" si="145"/>
        <v>#DIV/0!</v>
      </c>
      <c r="O228" s="489">
        <f t="shared" si="143"/>
        <v>0</v>
      </c>
      <c r="P228" s="490" t="e">
        <f t="shared" si="146"/>
        <v>#DIV/0!</v>
      </c>
      <c r="Q228" s="561"/>
      <c r="R228" s="489">
        <v>0</v>
      </c>
      <c r="S228" s="489">
        <v>0</v>
      </c>
      <c r="T228" s="489">
        <v>0</v>
      </c>
      <c r="U228" s="489">
        <v>0</v>
      </c>
      <c r="V228" s="489">
        <v>0</v>
      </c>
      <c r="W228" s="489">
        <v>0</v>
      </c>
      <c r="X228" s="489">
        <v>0</v>
      </c>
      <c r="Y228" s="489">
        <v>0</v>
      </c>
      <c r="Z228" s="489">
        <v>0</v>
      </c>
      <c r="AA228" s="489">
        <v>0</v>
      </c>
      <c r="AB228" s="489">
        <v>0</v>
      </c>
      <c r="AC228" s="489">
        <v>0</v>
      </c>
      <c r="AD228" s="561"/>
      <c r="AE228" s="489">
        <v>0</v>
      </c>
      <c r="AF228" s="489">
        <v>0</v>
      </c>
      <c r="AG228" s="489">
        <v>0</v>
      </c>
      <c r="AH228" s="489">
        <v>0</v>
      </c>
      <c r="AI228" s="489">
        <v>0</v>
      </c>
      <c r="AJ228" s="489">
        <v>0</v>
      </c>
      <c r="AK228" s="489">
        <v>0</v>
      </c>
      <c r="AL228" s="489">
        <v>0</v>
      </c>
      <c r="AM228" s="489">
        <v>0</v>
      </c>
      <c r="AN228" s="489">
        <v>0</v>
      </c>
      <c r="AO228" s="489">
        <v>0</v>
      </c>
      <c r="AP228" s="489">
        <v>0</v>
      </c>
      <c r="AQ228" s="561"/>
      <c r="AR228" s="489">
        <v>0</v>
      </c>
      <c r="AS228" s="489">
        <v>0</v>
      </c>
      <c r="AT228" s="489">
        <v>0</v>
      </c>
      <c r="AU228" s="489">
        <v>0</v>
      </c>
      <c r="AV228" s="489">
        <v>0</v>
      </c>
      <c r="AW228" s="489">
        <v>0</v>
      </c>
      <c r="AX228" s="489">
        <v>0</v>
      </c>
      <c r="AY228" s="489">
        <v>0</v>
      </c>
      <c r="AZ228" s="489">
        <v>0</v>
      </c>
      <c r="BA228" s="489">
        <v>0</v>
      </c>
      <c r="BB228" s="489">
        <v>0</v>
      </c>
      <c r="BC228" s="489">
        <v>0</v>
      </c>
      <c r="BD228" s="561"/>
      <c r="BE228" s="561"/>
      <c r="BF228" s="489">
        <f t="shared" si="148"/>
        <v>0</v>
      </c>
      <c r="BG228" s="489">
        <f t="shared" si="148"/>
        <v>0</v>
      </c>
      <c r="BH228" s="489">
        <f t="shared" si="148"/>
        <v>0</v>
      </c>
      <c r="BI228" s="489">
        <f t="shared" si="148"/>
        <v>0</v>
      </c>
      <c r="BJ228" s="489">
        <f t="shared" si="148"/>
        <v>0</v>
      </c>
      <c r="BK228" s="489">
        <f t="shared" si="148"/>
        <v>0</v>
      </c>
      <c r="BL228" s="489">
        <f t="shared" si="148"/>
        <v>0</v>
      </c>
      <c r="BM228" s="489">
        <f t="shared" si="148"/>
        <v>0</v>
      </c>
      <c r="BN228" s="489">
        <f t="shared" si="148"/>
        <v>0</v>
      </c>
      <c r="BO228" s="489">
        <f t="shared" si="148"/>
        <v>0</v>
      </c>
      <c r="BP228" s="489">
        <f t="shared" si="148"/>
        <v>0</v>
      </c>
      <c r="BQ228" s="489">
        <f t="shared" si="148"/>
        <v>0</v>
      </c>
    </row>
    <row r="229" spans="1:69">
      <c r="A229" t="s">
        <v>785</v>
      </c>
      <c r="B229" s="504"/>
      <c r="C229" s="487" t="s">
        <v>785</v>
      </c>
      <c r="D229" s="486"/>
      <c r="E229" s="487" t="s">
        <v>755</v>
      </c>
      <c r="F229" s="488">
        <v>5324</v>
      </c>
      <c r="G229" s="486" t="s">
        <v>587</v>
      </c>
      <c r="H229" s="489">
        <f t="shared" si="141"/>
        <v>0</v>
      </c>
      <c r="I229" s="490" t="e">
        <f t="shared" si="142"/>
        <v>#DIV/0!</v>
      </c>
      <c r="K229" s="489">
        <f t="shared" si="143"/>
        <v>0</v>
      </c>
      <c r="L229" s="490" t="e">
        <f t="shared" si="144"/>
        <v>#DIV/0!</v>
      </c>
      <c r="M229" s="489">
        <f t="shared" si="143"/>
        <v>0</v>
      </c>
      <c r="N229" s="490" t="e">
        <f t="shared" si="145"/>
        <v>#DIV/0!</v>
      </c>
      <c r="O229" s="489">
        <f t="shared" si="143"/>
        <v>0</v>
      </c>
      <c r="P229" s="490" t="e">
        <f t="shared" si="146"/>
        <v>#DIV/0!</v>
      </c>
      <c r="Q229" s="561"/>
      <c r="R229" s="489">
        <v>0</v>
      </c>
      <c r="S229" s="489">
        <v>0</v>
      </c>
      <c r="T229" s="489">
        <v>0</v>
      </c>
      <c r="U229" s="489">
        <v>0</v>
      </c>
      <c r="V229" s="489">
        <v>0</v>
      </c>
      <c r="W229" s="489">
        <v>0</v>
      </c>
      <c r="X229" s="489">
        <v>0</v>
      </c>
      <c r="Y229" s="489">
        <v>0</v>
      </c>
      <c r="Z229" s="489">
        <v>0</v>
      </c>
      <c r="AA229" s="489">
        <v>0</v>
      </c>
      <c r="AB229" s="489">
        <v>0</v>
      </c>
      <c r="AC229" s="489">
        <v>0</v>
      </c>
      <c r="AD229" s="561"/>
      <c r="AE229" s="489">
        <v>0</v>
      </c>
      <c r="AF229" s="489">
        <v>0</v>
      </c>
      <c r="AG229" s="489">
        <v>0</v>
      </c>
      <c r="AH229" s="489">
        <v>0</v>
      </c>
      <c r="AI229" s="489">
        <v>0</v>
      </c>
      <c r="AJ229" s="489">
        <v>0</v>
      </c>
      <c r="AK229" s="489">
        <v>0</v>
      </c>
      <c r="AL229" s="489">
        <v>0</v>
      </c>
      <c r="AM229" s="489">
        <v>0</v>
      </c>
      <c r="AN229" s="489">
        <v>0</v>
      </c>
      <c r="AO229" s="489">
        <v>0</v>
      </c>
      <c r="AP229" s="489">
        <v>0</v>
      </c>
      <c r="AQ229" s="561"/>
      <c r="AR229" s="489">
        <v>0</v>
      </c>
      <c r="AS229" s="489">
        <v>0</v>
      </c>
      <c r="AT229" s="489">
        <v>0</v>
      </c>
      <c r="AU229" s="489">
        <v>0</v>
      </c>
      <c r="AV229" s="489">
        <v>0</v>
      </c>
      <c r="AW229" s="489">
        <v>0</v>
      </c>
      <c r="AX229" s="489">
        <v>0</v>
      </c>
      <c r="AY229" s="489">
        <v>0</v>
      </c>
      <c r="AZ229" s="489">
        <v>0</v>
      </c>
      <c r="BA229" s="489">
        <v>0</v>
      </c>
      <c r="BB229" s="489">
        <v>0</v>
      </c>
      <c r="BC229" s="489">
        <v>0</v>
      </c>
      <c r="BD229" s="561"/>
      <c r="BE229" s="561"/>
      <c r="BF229" s="489">
        <f t="shared" si="148"/>
        <v>0</v>
      </c>
      <c r="BG229" s="489">
        <f t="shared" si="148"/>
        <v>0</v>
      </c>
      <c r="BH229" s="489">
        <f t="shared" si="148"/>
        <v>0</v>
      </c>
      <c r="BI229" s="489">
        <f t="shared" si="148"/>
        <v>0</v>
      </c>
      <c r="BJ229" s="489">
        <f t="shared" si="148"/>
        <v>0</v>
      </c>
      <c r="BK229" s="489">
        <f t="shared" si="148"/>
        <v>0</v>
      </c>
      <c r="BL229" s="489">
        <f t="shared" si="148"/>
        <v>0</v>
      </c>
      <c r="BM229" s="489">
        <f t="shared" si="148"/>
        <v>0</v>
      </c>
      <c r="BN229" s="489">
        <f t="shared" si="148"/>
        <v>0</v>
      </c>
      <c r="BO229" s="489">
        <f t="shared" si="148"/>
        <v>0</v>
      </c>
      <c r="BP229" s="489">
        <f t="shared" si="148"/>
        <v>0</v>
      </c>
      <c r="BQ229" s="489">
        <f t="shared" si="148"/>
        <v>0</v>
      </c>
    </row>
    <row r="230" spans="1:69">
      <c r="A230" t="s">
        <v>785</v>
      </c>
      <c r="B230" s="504"/>
      <c r="C230" s="487" t="s">
        <v>785</v>
      </c>
      <c r="D230" s="486"/>
      <c r="E230" s="487" t="s">
        <v>755</v>
      </c>
      <c r="F230" s="488">
        <v>5322</v>
      </c>
      <c r="G230" s="486" t="s">
        <v>241</v>
      </c>
      <c r="H230" s="489">
        <f t="shared" si="141"/>
        <v>0</v>
      </c>
      <c r="I230" s="490" t="e">
        <f t="shared" si="142"/>
        <v>#DIV/0!</v>
      </c>
      <c r="K230" s="489">
        <f t="shared" si="143"/>
        <v>0</v>
      </c>
      <c r="L230" s="490" t="e">
        <f t="shared" si="144"/>
        <v>#DIV/0!</v>
      </c>
      <c r="M230" s="489">
        <f t="shared" si="143"/>
        <v>0</v>
      </c>
      <c r="N230" s="490" t="e">
        <f t="shared" si="145"/>
        <v>#DIV/0!</v>
      </c>
      <c r="O230" s="489">
        <f t="shared" si="143"/>
        <v>0</v>
      </c>
      <c r="P230" s="490" t="e">
        <f t="shared" si="146"/>
        <v>#DIV/0!</v>
      </c>
      <c r="Q230" s="561"/>
      <c r="R230" s="489">
        <v>0</v>
      </c>
      <c r="S230" s="489">
        <v>0</v>
      </c>
      <c r="T230" s="489">
        <v>0</v>
      </c>
      <c r="U230" s="489">
        <v>0</v>
      </c>
      <c r="V230" s="489">
        <v>0</v>
      </c>
      <c r="W230" s="489">
        <v>0</v>
      </c>
      <c r="X230" s="489">
        <v>0</v>
      </c>
      <c r="Y230" s="489">
        <v>0</v>
      </c>
      <c r="Z230" s="489">
        <v>0</v>
      </c>
      <c r="AA230" s="489">
        <v>0</v>
      </c>
      <c r="AB230" s="489">
        <v>0</v>
      </c>
      <c r="AC230" s="489">
        <v>0</v>
      </c>
      <c r="AD230" s="561"/>
      <c r="AE230" s="489">
        <v>0</v>
      </c>
      <c r="AF230" s="489">
        <v>0</v>
      </c>
      <c r="AG230" s="489">
        <v>0</v>
      </c>
      <c r="AH230" s="489">
        <v>0</v>
      </c>
      <c r="AI230" s="489">
        <v>0</v>
      </c>
      <c r="AJ230" s="489">
        <v>0</v>
      </c>
      <c r="AK230" s="489">
        <v>0</v>
      </c>
      <c r="AL230" s="489">
        <v>0</v>
      </c>
      <c r="AM230" s="489">
        <v>0</v>
      </c>
      <c r="AN230" s="489">
        <v>0</v>
      </c>
      <c r="AO230" s="489">
        <v>0</v>
      </c>
      <c r="AP230" s="489">
        <v>0</v>
      </c>
      <c r="AQ230" s="561"/>
      <c r="AR230" s="489">
        <v>0</v>
      </c>
      <c r="AS230" s="489">
        <v>0</v>
      </c>
      <c r="AT230" s="489">
        <v>0</v>
      </c>
      <c r="AU230" s="489">
        <v>0</v>
      </c>
      <c r="AV230" s="489">
        <v>0</v>
      </c>
      <c r="AW230" s="489">
        <v>0</v>
      </c>
      <c r="AX230" s="489">
        <v>0</v>
      </c>
      <c r="AY230" s="489">
        <v>0</v>
      </c>
      <c r="AZ230" s="489">
        <v>0</v>
      </c>
      <c r="BA230" s="489">
        <v>0</v>
      </c>
      <c r="BB230" s="489">
        <v>0</v>
      </c>
      <c r="BC230" s="489">
        <v>0</v>
      </c>
      <c r="BD230" s="561"/>
      <c r="BE230" s="561"/>
      <c r="BF230" s="489">
        <f t="shared" si="148"/>
        <v>0</v>
      </c>
      <c r="BG230" s="489">
        <f t="shared" si="148"/>
        <v>0</v>
      </c>
      <c r="BH230" s="489">
        <f t="shared" si="148"/>
        <v>0</v>
      </c>
      <c r="BI230" s="489">
        <f t="shared" si="148"/>
        <v>0</v>
      </c>
      <c r="BJ230" s="489">
        <f t="shared" si="148"/>
        <v>0</v>
      </c>
      <c r="BK230" s="489">
        <f t="shared" si="148"/>
        <v>0</v>
      </c>
      <c r="BL230" s="489">
        <f t="shared" si="148"/>
        <v>0</v>
      </c>
      <c r="BM230" s="489">
        <f t="shared" si="148"/>
        <v>0</v>
      </c>
      <c r="BN230" s="489">
        <f t="shared" si="148"/>
        <v>0</v>
      </c>
      <c r="BO230" s="489">
        <f t="shared" si="148"/>
        <v>0</v>
      </c>
      <c r="BP230" s="489">
        <f t="shared" si="148"/>
        <v>0</v>
      </c>
      <c r="BQ230" s="489">
        <f t="shared" si="148"/>
        <v>0</v>
      </c>
    </row>
    <row r="231" spans="1:69">
      <c r="A231" t="s">
        <v>785</v>
      </c>
      <c r="B231" s="504"/>
      <c r="C231" s="487" t="s">
        <v>785</v>
      </c>
      <c r="D231" s="486"/>
      <c r="E231" s="487" t="s">
        <v>755</v>
      </c>
      <c r="F231" s="488">
        <v>5331</v>
      </c>
      <c r="G231" s="486" t="s">
        <v>758</v>
      </c>
      <c r="H231" s="489">
        <f t="shared" si="141"/>
        <v>0</v>
      </c>
      <c r="I231" s="490" t="e">
        <f t="shared" si="142"/>
        <v>#DIV/0!</v>
      </c>
      <c r="K231" s="489">
        <f t="shared" si="143"/>
        <v>0</v>
      </c>
      <c r="L231" s="490" t="e">
        <f t="shared" si="144"/>
        <v>#DIV/0!</v>
      </c>
      <c r="M231" s="489">
        <f t="shared" si="143"/>
        <v>0</v>
      </c>
      <c r="N231" s="490" t="e">
        <f t="shared" si="145"/>
        <v>#DIV/0!</v>
      </c>
      <c r="O231" s="489">
        <f t="shared" si="143"/>
        <v>0</v>
      </c>
      <c r="P231" s="490" t="e">
        <f t="shared" si="146"/>
        <v>#DIV/0!</v>
      </c>
      <c r="Q231" s="561"/>
      <c r="R231" s="489">
        <v>0</v>
      </c>
      <c r="S231" s="489">
        <v>0</v>
      </c>
      <c r="T231" s="489">
        <v>0</v>
      </c>
      <c r="U231" s="489">
        <v>0</v>
      </c>
      <c r="V231" s="489">
        <v>0</v>
      </c>
      <c r="W231" s="489">
        <v>0</v>
      </c>
      <c r="X231" s="489">
        <v>0</v>
      </c>
      <c r="Y231" s="489">
        <v>0</v>
      </c>
      <c r="Z231" s="489">
        <v>0</v>
      </c>
      <c r="AA231" s="489">
        <v>0</v>
      </c>
      <c r="AB231" s="489">
        <v>0</v>
      </c>
      <c r="AC231" s="489">
        <v>0</v>
      </c>
      <c r="AD231" s="561"/>
      <c r="AE231" s="489">
        <v>0</v>
      </c>
      <c r="AF231" s="489">
        <v>0</v>
      </c>
      <c r="AG231" s="489">
        <v>0</v>
      </c>
      <c r="AH231" s="489">
        <v>0</v>
      </c>
      <c r="AI231" s="489">
        <v>0</v>
      </c>
      <c r="AJ231" s="489">
        <v>0</v>
      </c>
      <c r="AK231" s="489">
        <v>0</v>
      </c>
      <c r="AL231" s="489">
        <v>0</v>
      </c>
      <c r="AM231" s="489">
        <v>0</v>
      </c>
      <c r="AN231" s="489">
        <v>0</v>
      </c>
      <c r="AO231" s="489">
        <v>0</v>
      </c>
      <c r="AP231" s="489">
        <v>0</v>
      </c>
      <c r="AQ231" s="561"/>
      <c r="AR231" s="489">
        <v>0</v>
      </c>
      <c r="AS231" s="489">
        <v>0</v>
      </c>
      <c r="AT231" s="489">
        <v>0</v>
      </c>
      <c r="AU231" s="489">
        <v>0</v>
      </c>
      <c r="AV231" s="489">
        <v>0</v>
      </c>
      <c r="AW231" s="489">
        <v>0</v>
      </c>
      <c r="AX231" s="489">
        <v>0</v>
      </c>
      <c r="AY231" s="489">
        <v>0</v>
      </c>
      <c r="AZ231" s="489">
        <v>0</v>
      </c>
      <c r="BA231" s="489">
        <v>0</v>
      </c>
      <c r="BB231" s="489">
        <v>0</v>
      </c>
      <c r="BC231" s="489">
        <v>0</v>
      </c>
      <c r="BD231" s="561"/>
      <c r="BE231" s="561"/>
      <c r="BF231" s="489">
        <f t="shared" si="148"/>
        <v>0</v>
      </c>
      <c r="BG231" s="489">
        <f t="shared" si="148"/>
        <v>0</v>
      </c>
      <c r="BH231" s="489">
        <f t="shared" si="148"/>
        <v>0</v>
      </c>
      <c r="BI231" s="489">
        <f t="shared" si="148"/>
        <v>0</v>
      </c>
      <c r="BJ231" s="489">
        <f t="shared" si="148"/>
        <v>0</v>
      </c>
      <c r="BK231" s="489">
        <f t="shared" si="148"/>
        <v>0</v>
      </c>
      <c r="BL231" s="489">
        <f t="shared" si="148"/>
        <v>0</v>
      </c>
      <c r="BM231" s="489">
        <f t="shared" si="148"/>
        <v>0</v>
      </c>
      <c r="BN231" s="489">
        <f t="shared" si="148"/>
        <v>0</v>
      </c>
      <c r="BO231" s="489">
        <f t="shared" si="148"/>
        <v>0</v>
      </c>
      <c r="BP231" s="489">
        <f t="shared" si="148"/>
        <v>0</v>
      </c>
      <c r="BQ231" s="489">
        <f t="shared" si="148"/>
        <v>0</v>
      </c>
    </row>
    <row r="232" spans="1:69">
      <c r="A232" t="s">
        <v>785</v>
      </c>
      <c r="B232" s="504"/>
      <c r="C232" s="487" t="s">
        <v>785</v>
      </c>
      <c r="D232" s="486"/>
      <c r="E232" s="487" t="s">
        <v>335</v>
      </c>
      <c r="F232" s="488">
        <v>6324</v>
      </c>
      <c r="G232" s="486" t="s">
        <v>587</v>
      </c>
      <c r="H232" s="489">
        <f t="shared" si="141"/>
        <v>0</v>
      </c>
      <c r="I232" s="490" t="e">
        <f t="shared" si="142"/>
        <v>#DIV/0!</v>
      </c>
      <c r="K232" s="489">
        <f t="shared" si="143"/>
        <v>0</v>
      </c>
      <c r="L232" s="490" t="e">
        <f t="shared" si="144"/>
        <v>#DIV/0!</v>
      </c>
      <c r="M232" s="489">
        <f t="shared" si="143"/>
        <v>0</v>
      </c>
      <c r="N232" s="490" t="e">
        <f t="shared" si="145"/>
        <v>#DIV/0!</v>
      </c>
      <c r="O232" s="489">
        <f t="shared" si="143"/>
        <v>0</v>
      </c>
      <c r="P232" s="490" t="e">
        <f t="shared" si="146"/>
        <v>#DIV/0!</v>
      </c>
      <c r="Q232" s="561"/>
      <c r="R232" s="489">
        <v>0</v>
      </c>
      <c r="S232" s="489">
        <v>0</v>
      </c>
      <c r="T232" s="489">
        <v>0</v>
      </c>
      <c r="U232" s="489">
        <v>0</v>
      </c>
      <c r="V232" s="489">
        <v>0</v>
      </c>
      <c r="W232" s="489">
        <v>0</v>
      </c>
      <c r="X232" s="489">
        <v>0</v>
      </c>
      <c r="Y232" s="489">
        <v>0</v>
      </c>
      <c r="Z232" s="489">
        <v>0</v>
      </c>
      <c r="AA232" s="489">
        <v>0</v>
      </c>
      <c r="AB232" s="489">
        <v>0</v>
      </c>
      <c r="AC232" s="489">
        <v>0</v>
      </c>
      <c r="AD232" s="561"/>
      <c r="AE232" s="489">
        <v>0</v>
      </c>
      <c r="AF232" s="489">
        <v>0</v>
      </c>
      <c r="AG232" s="489">
        <v>0</v>
      </c>
      <c r="AH232" s="489">
        <v>0</v>
      </c>
      <c r="AI232" s="489">
        <v>0</v>
      </c>
      <c r="AJ232" s="489">
        <v>0</v>
      </c>
      <c r="AK232" s="489">
        <v>0</v>
      </c>
      <c r="AL232" s="489">
        <v>0</v>
      </c>
      <c r="AM232" s="489">
        <v>0</v>
      </c>
      <c r="AN232" s="489">
        <v>0</v>
      </c>
      <c r="AO232" s="489">
        <v>0</v>
      </c>
      <c r="AP232" s="489">
        <v>0</v>
      </c>
      <c r="AQ232" s="561"/>
      <c r="AR232" s="489">
        <v>0</v>
      </c>
      <c r="AS232" s="489">
        <v>0</v>
      </c>
      <c r="AT232" s="489">
        <v>0</v>
      </c>
      <c r="AU232" s="489">
        <v>0</v>
      </c>
      <c r="AV232" s="489">
        <v>0</v>
      </c>
      <c r="AW232" s="489">
        <v>0</v>
      </c>
      <c r="AX232" s="489">
        <v>0</v>
      </c>
      <c r="AY232" s="489">
        <v>0</v>
      </c>
      <c r="AZ232" s="489">
        <v>0</v>
      </c>
      <c r="BA232" s="489">
        <v>0</v>
      </c>
      <c r="BB232" s="489">
        <v>0</v>
      </c>
      <c r="BC232" s="489">
        <v>0</v>
      </c>
      <c r="BD232" s="561"/>
      <c r="BE232" s="561"/>
      <c r="BF232" s="489">
        <f t="shared" si="148"/>
        <v>0</v>
      </c>
      <c r="BG232" s="489">
        <f t="shared" si="148"/>
        <v>0</v>
      </c>
      <c r="BH232" s="489">
        <f t="shared" si="148"/>
        <v>0</v>
      </c>
      <c r="BI232" s="489">
        <f t="shared" si="148"/>
        <v>0</v>
      </c>
      <c r="BJ232" s="489">
        <f t="shared" si="148"/>
        <v>0</v>
      </c>
      <c r="BK232" s="489">
        <f t="shared" si="148"/>
        <v>0</v>
      </c>
      <c r="BL232" s="489">
        <f t="shared" si="148"/>
        <v>0</v>
      </c>
      <c r="BM232" s="489">
        <f t="shared" si="148"/>
        <v>0</v>
      </c>
      <c r="BN232" s="489">
        <f t="shared" si="148"/>
        <v>0</v>
      </c>
      <c r="BO232" s="489">
        <f t="shared" si="148"/>
        <v>0</v>
      </c>
      <c r="BP232" s="489">
        <f t="shared" si="148"/>
        <v>0</v>
      </c>
      <c r="BQ232" s="489">
        <f t="shared" si="148"/>
        <v>0</v>
      </c>
    </row>
    <row r="233" spans="1:69">
      <c r="A233" t="s">
        <v>785</v>
      </c>
      <c r="B233" s="504"/>
      <c r="C233" s="487" t="s">
        <v>785</v>
      </c>
      <c r="D233" s="486"/>
      <c r="E233" s="487" t="s">
        <v>754</v>
      </c>
      <c r="F233" s="488">
        <v>5119</v>
      </c>
      <c r="G233" s="486" t="s">
        <v>558</v>
      </c>
      <c r="H233" s="489">
        <f t="shared" si="141"/>
        <v>0</v>
      </c>
      <c r="I233" s="490" t="e">
        <f t="shared" si="142"/>
        <v>#DIV/0!</v>
      </c>
      <c r="K233" s="489">
        <f t="shared" si="143"/>
        <v>0</v>
      </c>
      <c r="L233" s="490" t="e">
        <f t="shared" si="144"/>
        <v>#DIV/0!</v>
      </c>
      <c r="M233" s="489">
        <f t="shared" si="143"/>
        <v>0</v>
      </c>
      <c r="N233" s="490" t="e">
        <f t="shared" si="145"/>
        <v>#DIV/0!</v>
      </c>
      <c r="O233" s="489">
        <f t="shared" si="143"/>
        <v>0</v>
      </c>
      <c r="P233" s="490" t="e">
        <f t="shared" si="146"/>
        <v>#DIV/0!</v>
      </c>
      <c r="Q233" s="561"/>
      <c r="R233" s="489">
        <v>0</v>
      </c>
      <c r="S233" s="489">
        <v>0</v>
      </c>
      <c r="T233" s="489">
        <v>0</v>
      </c>
      <c r="U233" s="489">
        <v>0</v>
      </c>
      <c r="V233" s="489">
        <v>0</v>
      </c>
      <c r="W233" s="489">
        <v>0</v>
      </c>
      <c r="X233" s="489">
        <v>0</v>
      </c>
      <c r="Y233" s="489">
        <v>0</v>
      </c>
      <c r="Z233" s="489">
        <v>0</v>
      </c>
      <c r="AA233" s="489">
        <v>0</v>
      </c>
      <c r="AB233" s="489">
        <v>0</v>
      </c>
      <c r="AC233" s="489">
        <v>0</v>
      </c>
      <c r="AD233" s="561"/>
      <c r="AE233" s="489">
        <v>0</v>
      </c>
      <c r="AF233" s="489">
        <v>0</v>
      </c>
      <c r="AG233" s="489">
        <v>0</v>
      </c>
      <c r="AH233" s="489">
        <v>0</v>
      </c>
      <c r="AI233" s="489">
        <v>0</v>
      </c>
      <c r="AJ233" s="489">
        <v>0</v>
      </c>
      <c r="AK233" s="489">
        <v>0</v>
      </c>
      <c r="AL233" s="489">
        <v>0</v>
      </c>
      <c r="AM233" s="489">
        <v>0</v>
      </c>
      <c r="AN233" s="489">
        <v>0</v>
      </c>
      <c r="AO233" s="489">
        <v>0</v>
      </c>
      <c r="AP233" s="489">
        <v>0</v>
      </c>
      <c r="AQ233" s="561"/>
      <c r="AR233" s="489">
        <v>0</v>
      </c>
      <c r="AS233" s="489">
        <v>0</v>
      </c>
      <c r="AT233" s="489">
        <v>0</v>
      </c>
      <c r="AU233" s="489">
        <v>0</v>
      </c>
      <c r="AV233" s="489">
        <v>0</v>
      </c>
      <c r="AW233" s="489">
        <v>0</v>
      </c>
      <c r="AX233" s="489">
        <v>0</v>
      </c>
      <c r="AY233" s="489">
        <v>0</v>
      </c>
      <c r="AZ233" s="489">
        <v>0</v>
      </c>
      <c r="BA233" s="489">
        <v>0</v>
      </c>
      <c r="BB233" s="489">
        <v>0</v>
      </c>
      <c r="BC233" s="489">
        <v>0</v>
      </c>
      <c r="BD233" s="561"/>
      <c r="BE233" s="561"/>
      <c r="BF233" s="489">
        <f t="shared" si="148"/>
        <v>0</v>
      </c>
      <c r="BG233" s="489">
        <f t="shared" si="148"/>
        <v>0</v>
      </c>
      <c r="BH233" s="489">
        <f t="shared" si="148"/>
        <v>0</v>
      </c>
      <c r="BI233" s="489">
        <f t="shared" si="148"/>
        <v>0</v>
      </c>
      <c r="BJ233" s="489">
        <f t="shared" si="148"/>
        <v>0</v>
      </c>
      <c r="BK233" s="489">
        <f t="shared" si="148"/>
        <v>0</v>
      </c>
      <c r="BL233" s="489">
        <f t="shared" si="148"/>
        <v>0</v>
      </c>
      <c r="BM233" s="489">
        <f t="shared" si="148"/>
        <v>0</v>
      </c>
      <c r="BN233" s="489">
        <f t="shared" si="148"/>
        <v>0</v>
      </c>
      <c r="BO233" s="489">
        <f t="shared" si="148"/>
        <v>0</v>
      </c>
      <c r="BP233" s="489">
        <f t="shared" si="148"/>
        <v>0</v>
      </c>
      <c r="BQ233" s="489">
        <f t="shared" si="148"/>
        <v>0</v>
      </c>
    </row>
    <row r="234" spans="1:69">
      <c r="A234" t="s">
        <v>785</v>
      </c>
      <c r="B234" s="504"/>
      <c r="C234" s="487" t="s">
        <v>785</v>
      </c>
      <c r="D234" s="486"/>
      <c r="E234" s="487" t="s">
        <v>754</v>
      </c>
      <c r="F234" s="488">
        <v>5120</v>
      </c>
      <c r="G234" s="486" t="s">
        <v>559</v>
      </c>
      <c r="H234" s="489">
        <f t="shared" si="141"/>
        <v>0</v>
      </c>
      <c r="I234" s="490" t="e">
        <f t="shared" si="142"/>
        <v>#DIV/0!</v>
      </c>
      <c r="K234" s="489">
        <f t="shared" si="143"/>
        <v>0</v>
      </c>
      <c r="L234" s="490" t="e">
        <f t="shared" si="144"/>
        <v>#DIV/0!</v>
      </c>
      <c r="M234" s="489">
        <f t="shared" si="143"/>
        <v>0</v>
      </c>
      <c r="N234" s="490" t="e">
        <f t="shared" si="145"/>
        <v>#DIV/0!</v>
      </c>
      <c r="O234" s="489">
        <f t="shared" si="143"/>
        <v>0</v>
      </c>
      <c r="P234" s="490" t="e">
        <f t="shared" si="146"/>
        <v>#DIV/0!</v>
      </c>
      <c r="Q234" s="561"/>
      <c r="R234" s="489">
        <v>0</v>
      </c>
      <c r="S234" s="489">
        <v>0</v>
      </c>
      <c r="T234" s="489">
        <v>0</v>
      </c>
      <c r="U234" s="489">
        <v>0</v>
      </c>
      <c r="V234" s="489">
        <v>0</v>
      </c>
      <c r="W234" s="489">
        <v>0</v>
      </c>
      <c r="X234" s="489">
        <v>0</v>
      </c>
      <c r="Y234" s="489">
        <v>0</v>
      </c>
      <c r="Z234" s="489">
        <v>0</v>
      </c>
      <c r="AA234" s="489">
        <v>0</v>
      </c>
      <c r="AB234" s="489">
        <v>0</v>
      </c>
      <c r="AC234" s="489">
        <v>0</v>
      </c>
      <c r="AD234" s="561"/>
      <c r="AE234" s="489">
        <v>0</v>
      </c>
      <c r="AF234" s="489">
        <v>0</v>
      </c>
      <c r="AG234" s="489">
        <v>0</v>
      </c>
      <c r="AH234" s="489">
        <v>0</v>
      </c>
      <c r="AI234" s="489">
        <v>0</v>
      </c>
      <c r="AJ234" s="489">
        <v>0</v>
      </c>
      <c r="AK234" s="489">
        <v>0</v>
      </c>
      <c r="AL234" s="489">
        <v>0</v>
      </c>
      <c r="AM234" s="489">
        <v>0</v>
      </c>
      <c r="AN234" s="489">
        <v>0</v>
      </c>
      <c r="AO234" s="489">
        <v>0</v>
      </c>
      <c r="AP234" s="489">
        <v>0</v>
      </c>
      <c r="AQ234" s="561"/>
      <c r="AR234" s="489">
        <v>0</v>
      </c>
      <c r="AS234" s="489">
        <v>0</v>
      </c>
      <c r="AT234" s="489">
        <v>0</v>
      </c>
      <c r="AU234" s="489">
        <v>0</v>
      </c>
      <c r="AV234" s="489">
        <v>0</v>
      </c>
      <c r="AW234" s="489">
        <v>0</v>
      </c>
      <c r="AX234" s="489">
        <v>0</v>
      </c>
      <c r="AY234" s="489">
        <v>0</v>
      </c>
      <c r="AZ234" s="489">
        <v>0</v>
      </c>
      <c r="BA234" s="489">
        <v>0</v>
      </c>
      <c r="BB234" s="489">
        <v>0</v>
      </c>
      <c r="BC234" s="489">
        <v>0</v>
      </c>
      <c r="BD234" s="561"/>
      <c r="BE234" s="561"/>
      <c r="BF234" s="489">
        <f t="shared" si="148"/>
        <v>0</v>
      </c>
      <c r="BG234" s="489">
        <f t="shared" si="148"/>
        <v>0</v>
      </c>
      <c r="BH234" s="489">
        <f t="shared" si="148"/>
        <v>0</v>
      </c>
      <c r="BI234" s="489">
        <f t="shared" si="148"/>
        <v>0</v>
      </c>
      <c r="BJ234" s="489">
        <f t="shared" si="148"/>
        <v>0</v>
      </c>
      <c r="BK234" s="489">
        <f t="shared" si="148"/>
        <v>0</v>
      </c>
      <c r="BL234" s="489">
        <f t="shared" si="148"/>
        <v>0</v>
      </c>
      <c r="BM234" s="489">
        <f t="shared" si="148"/>
        <v>0</v>
      </c>
      <c r="BN234" s="489">
        <f t="shared" si="148"/>
        <v>0</v>
      </c>
      <c r="BO234" s="489">
        <f t="shared" si="148"/>
        <v>0</v>
      </c>
      <c r="BP234" s="489">
        <f t="shared" si="148"/>
        <v>0</v>
      </c>
      <c r="BQ234" s="489">
        <f t="shared" si="148"/>
        <v>0</v>
      </c>
    </row>
    <row r="235" spans="1:69">
      <c r="A235" t="s">
        <v>785</v>
      </c>
      <c r="B235" s="504"/>
      <c r="C235" s="487" t="s">
        <v>785</v>
      </c>
      <c r="D235" s="486"/>
      <c r="E235" s="487" t="s">
        <v>755</v>
      </c>
      <c r="F235" s="488">
        <v>5321</v>
      </c>
      <c r="G235" s="486" t="s">
        <v>585</v>
      </c>
      <c r="H235" s="489">
        <f t="shared" si="141"/>
        <v>0</v>
      </c>
      <c r="I235" s="490" t="e">
        <f t="shared" si="142"/>
        <v>#DIV/0!</v>
      </c>
      <c r="K235" s="489">
        <f t="shared" si="143"/>
        <v>0</v>
      </c>
      <c r="L235" s="490" t="e">
        <f t="shared" si="144"/>
        <v>#DIV/0!</v>
      </c>
      <c r="M235" s="489">
        <f t="shared" si="143"/>
        <v>0</v>
      </c>
      <c r="N235" s="490" t="e">
        <f t="shared" si="145"/>
        <v>#DIV/0!</v>
      </c>
      <c r="O235" s="489">
        <f t="shared" si="143"/>
        <v>0</v>
      </c>
      <c r="P235" s="490" t="e">
        <f t="shared" si="146"/>
        <v>#DIV/0!</v>
      </c>
      <c r="Q235" s="561"/>
      <c r="R235" s="489">
        <v>0</v>
      </c>
      <c r="S235" s="489">
        <v>0</v>
      </c>
      <c r="T235" s="489">
        <v>0</v>
      </c>
      <c r="U235" s="489">
        <v>0</v>
      </c>
      <c r="V235" s="489">
        <v>0</v>
      </c>
      <c r="W235" s="489">
        <v>0</v>
      </c>
      <c r="X235" s="489">
        <v>0</v>
      </c>
      <c r="Y235" s="489">
        <v>0</v>
      </c>
      <c r="Z235" s="489">
        <v>0</v>
      </c>
      <c r="AA235" s="489">
        <v>0</v>
      </c>
      <c r="AB235" s="489">
        <v>0</v>
      </c>
      <c r="AC235" s="489">
        <v>0</v>
      </c>
      <c r="AD235" s="561"/>
      <c r="AE235" s="489">
        <v>0</v>
      </c>
      <c r="AF235" s="489">
        <v>0</v>
      </c>
      <c r="AG235" s="489">
        <v>0</v>
      </c>
      <c r="AH235" s="489">
        <v>0</v>
      </c>
      <c r="AI235" s="489">
        <v>0</v>
      </c>
      <c r="AJ235" s="489">
        <v>0</v>
      </c>
      <c r="AK235" s="489">
        <v>0</v>
      </c>
      <c r="AL235" s="489">
        <v>0</v>
      </c>
      <c r="AM235" s="489">
        <v>0</v>
      </c>
      <c r="AN235" s="489">
        <v>0</v>
      </c>
      <c r="AO235" s="489">
        <v>0</v>
      </c>
      <c r="AP235" s="489">
        <v>0</v>
      </c>
      <c r="AQ235" s="561"/>
      <c r="AR235" s="489">
        <v>0</v>
      </c>
      <c r="AS235" s="489">
        <v>0</v>
      </c>
      <c r="AT235" s="489">
        <v>0</v>
      </c>
      <c r="AU235" s="489">
        <v>0</v>
      </c>
      <c r="AV235" s="489">
        <v>0</v>
      </c>
      <c r="AW235" s="489">
        <v>0</v>
      </c>
      <c r="AX235" s="489">
        <v>0</v>
      </c>
      <c r="AY235" s="489">
        <v>0</v>
      </c>
      <c r="AZ235" s="489">
        <v>0</v>
      </c>
      <c r="BA235" s="489">
        <v>0</v>
      </c>
      <c r="BB235" s="489">
        <v>0</v>
      </c>
      <c r="BC235" s="489">
        <v>0</v>
      </c>
      <c r="BD235" s="561"/>
      <c r="BE235" s="561"/>
      <c r="BF235" s="489">
        <f t="shared" si="148"/>
        <v>0</v>
      </c>
      <c r="BG235" s="489">
        <f t="shared" si="148"/>
        <v>0</v>
      </c>
      <c r="BH235" s="489">
        <f t="shared" si="148"/>
        <v>0</v>
      </c>
      <c r="BI235" s="489">
        <f t="shared" si="148"/>
        <v>0</v>
      </c>
      <c r="BJ235" s="489">
        <f t="shared" si="148"/>
        <v>0</v>
      </c>
      <c r="BK235" s="489">
        <f t="shared" si="148"/>
        <v>0</v>
      </c>
      <c r="BL235" s="489">
        <f t="shared" si="148"/>
        <v>0</v>
      </c>
      <c r="BM235" s="489">
        <f t="shared" si="148"/>
        <v>0</v>
      </c>
      <c r="BN235" s="489">
        <f t="shared" si="148"/>
        <v>0</v>
      </c>
      <c r="BO235" s="489">
        <f t="shared" si="148"/>
        <v>0</v>
      </c>
      <c r="BP235" s="489">
        <f t="shared" si="148"/>
        <v>0</v>
      </c>
      <c r="BQ235" s="489">
        <f t="shared" si="148"/>
        <v>0</v>
      </c>
    </row>
    <row r="236" spans="1:69">
      <c r="A236" t="s">
        <v>785</v>
      </c>
      <c r="B236" s="504"/>
      <c r="C236" s="487" t="s">
        <v>785</v>
      </c>
      <c r="D236" s="486"/>
      <c r="E236" s="487" t="s">
        <v>335</v>
      </c>
      <c r="F236" s="488" t="s">
        <v>335</v>
      </c>
      <c r="G236" s="486" t="s">
        <v>603</v>
      </c>
      <c r="H236" s="489">
        <f t="shared" si="141"/>
        <v>0</v>
      </c>
      <c r="I236" s="490" t="e">
        <f t="shared" si="142"/>
        <v>#DIV/0!</v>
      </c>
      <c r="K236" s="489">
        <f t="shared" si="143"/>
        <v>0</v>
      </c>
      <c r="L236" s="490" t="e">
        <f t="shared" si="144"/>
        <v>#DIV/0!</v>
      </c>
      <c r="M236" s="489">
        <f t="shared" si="143"/>
        <v>0</v>
      </c>
      <c r="N236" s="490" t="e">
        <f t="shared" si="145"/>
        <v>#DIV/0!</v>
      </c>
      <c r="O236" s="489">
        <f t="shared" si="143"/>
        <v>0</v>
      </c>
      <c r="P236" s="490" t="e">
        <f t="shared" si="146"/>
        <v>#DIV/0!</v>
      </c>
      <c r="Q236" s="561"/>
      <c r="R236" s="489">
        <v>0</v>
      </c>
      <c r="S236" s="489">
        <v>0</v>
      </c>
      <c r="T236" s="489">
        <v>0</v>
      </c>
      <c r="U236" s="489">
        <v>0</v>
      </c>
      <c r="V236" s="489">
        <v>0</v>
      </c>
      <c r="W236" s="489">
        <v>0</v>
      </c>
      <c r="X236" s="489">
        <v>0</v>
      </c>
      <c r="Y236" s="489">
        <v>0</v>
      </c>
      <c r="Z236" s="489">
        <v>0</v>
      </c>
      <c r="AA236" s="489">
        <v>0</v>
      </c>
      <c r="AB236" s="489">
        <v>0</v>
      </c>
      <c r="AC236" s="489">
        <v>0</v>
      </c>
      <c r="AD236" s="561"/>
      <c r="AE236" s="489">
        <v>0</v>
      </c>
      <c r="AF236" s="489">
        <v>0</v>
      </c>
      <c r="AG236" s="489">
        <v>0</v>
      </c>
      <c r="AH236" s="489">
        <v>0</v>
      </c>
      <c r="AI236" s="489">
        <v>0</v>
      </c>
      <c r="AJ236" s="489">
        <v>0</v>
      </c>
      <c r="AK236" s="489">
        <v>0</v>
      </c>
      <c r="AL236" s="489">
        <v>0</v>
      </c>
      <c r="AM236" s="489">
        <v>0</v>
      </c>
      <c r="AN236" s="489">
        <v>0</v>
      </c>
      <c r="AO236" s="489">
        <v>0</v>
      </c>
      <c r="AP236" s="489">
        <v>0</v>
      </c>
      <c r="AQ236" s="561"/>
      <c r="AR236" s="489">
        <v>0</v>
      </c>
      <c r="AS236" s="489">
        <v>0</v>
      </c>
      <c r="AT236" s="489">
        <v>0</v>
      </c>
      <c r="AU236" s="489">
        <v>0</v>
      </c>
      <c r="AV236" s="489">
        <v>0</v>
      </c>
      <c r="AW236" s="489">
        <v>0</v>
      </c>
      <c r="AX236" s="489">
        <v>0</v>
      </c>
      <c r="AY236" s="489">
        <v>0</v>
      </c>
      <c r="AZ236" s="489">
        <v>0</v>
      </c>
      <c r="BA236" s="489">
        <v>0</v>
      </c>
      <c r="BB236" s="489">
        <v>0</v>
      </c>
      <c r="BC236" s="489">
        <v>0</v>
      </c>
      <c r="BD236" s="561"/>
      <c r="BE236" s="561"/>
      <c r="BF236" s="489">
        <f t="shared" ref="BF236:BQ240" si="152">SUMIFS($R236:$BC236,$R$3:$BC$3,BF$3)</f>
        <v>0</v>
      </c>
      <c r="BG236" s="489">
        <f t="shared" si="152"/>
        <v>0</v>
      </c>
      <c r="BH236" s="489">
        <f t="shared" si="152"/>
        <v>0</v>
      </c>
      <c r="BI236" s="489">
        <f t="shared" si="152"/>
        <v>0</v>
      </c>
      <c r="BJ236" s="489">
        <f t="shared" si="152"/>
        <v>0</v>
      </c>
      <c r="BK236" s="489">
        <f t="shared" si="152"/>
        <v>0</v>
      </c>
      <c r="BL236" s="489">
        <f t="shared" si="152"/>
        <v>0</v>
      </c>
      <c r="BM236" s="489">
        <f t="shared" si="152"/>
        <v>0</v>
      </c>
      <c r="BN236" s="489">
        <f t="shared" si="152"/>
        <v>0</v>
      </c>
      <c r="BO236" s="489">
        <f t="shared" si="152"/>
        <v>0</v>
      </c>
      <c r="BP236" s="489">
        <f t="shared" si="152"/>
        <v>0</v>
      </c>
      <c r="BQ236" s="489">
        <f t="shared" si="152"/>
        <v>0</v>
      </c>
    </row>
    <row r="237" spans="1:69">
      <c r="A237" t="s">
        <v>785</v>
      </c>
      <c r="B237" s="504"/>
      <c r="C237" s="487" t="s">
        <v>785</v>
      </c>
      <c r="D237" s="486"/>
      <c r="E237" s="487" t="s">
        <v>755</v>
      </c>
      <c r="F237" s="488">
        <v>5323</v>
      </c>
      <c r="G237" s="486" t="s">
        <v>780</v>
      </c>
      <c r="H237" s="489">
        <f t="shared" si="141"/>
        <v>0</v>
      </c>
      <c r="I237" s="490" t="e">
        <f t="shared" si="142"/>
        <v>#DIV/0!</v>
      </c>
      <c r="K237" s="489">
        <f t="shared" si="143"/>
        <v>0</v>
      </c>
      <c r="L237" s="490" t="e">
        <f t="shared" si="144"/>
        <v>#DIV/0!</v>
      </c>
      <c r="M237" s="489">
        <f t="shared" si="143"/>
        <v>0</v>
      </c>
      <c r="N237" s="490" t="e">
        <f t="shared" si="145"/>
        <v>#DIV/0!</v>
      </c>
      <c r="O237" s="489">
        <f t="shared" si="143"/>
        <v>0</v>
      </c>
      <c r="P237" s="490" t="e">
        <f t="shared" si="146"/>
        <v>#DIV/0!</v>
      </c>
      <c r="Q237" s="561"/>
      <c r="R237" s="489">
        <v>0</v>
      </c>
      <c r="S237" s="489">
        <v>0</v>
      </c>
      <c r="T237" s="489">
        <v>0</v>
      </c>
      <c r="U237" s="489">
        <v>0</v>
      </c>
      <c r="V237" s="489">
        <v>0</v>
      </c>
      <c r="W237" s="489">
        <v>0</v>
      </c>
      <c r="X237" s="489">
        <v>0</v>
      </c>
      <c r="Y237" s="489">
        <v>0</v>
      </c>
      <c r="Z237" s="489">
        <v>0</v>
      </c>
      <c r="AA237" s="489">
        <v>0</v>
      </c>
      <c r="AB237" s="489">
        <v>0</v>
      </c>
      <c r="AC237" s="489">
        <v>0</v>
      </c>
      <c r="AD237" s="561"/>
      <c r="AE237" s="489">
        <v>0</v>
      </c>
      <c r="AF237" s="489">
        <v>0</v>
      </c>
      <c r="AG237" s="489">
        <v>0</v>
      </c>
      <c r="AH237" s="489">
        <v>0</v>
      </c>
      <c r="AI237" s="489">
        <v>0</v>
      </c>
      <c r="AJ237" s="489">
        <v>0</v>
      </c>
      <c r="AK237" s="489">
        <v>0</v>
      </c>
      <c r="AL237" s="489">
        <v>0</v>
      </c>
      <c r="AM237" s="489">
        <v>0</v>
      </c>
      <c r="AN237" s="489">
        <v>0</v>
      </c>
      <c r="AO237" s="489">
        <v>0</v>
      </c>
      <c r="AP237" s="489">
        <v>0</v>
      </c>
      <c r="AQ237" s="561"/>
      <c r="AR237" s="489">
        <v>0</v>
      </c>
      <c r="AS237" s="489">
        <v>0</v>
      </c>
      <c r="AT237" s="489">
        <v>0</v>
      </c>
      <c r="AU237" s="489">
        <v>0</v>
      </c>
      <c r="AV237" s="489">
        <v>0</v>
      </c>
      <c r="AW237" s="489">
        <v>0</v>
      </c>
      <c r="AX237" s="489">
        <v>0</v>
      </c>
      <c r="AY237" s="489">
        <v>0</v>
      </c>
      <c r="AZ237" s="489">
        <v>0</v>
      </c>
      <c r="BA237" s="489">
        <v>0</v>
      </c>
      <c r="BB237" s="489">
        <v>0</v>
      </c>
      <c r="BC237" s="489">
        <v>0</v>
      </c>
      <c r="BD237" s="561"/>
      <c r="BE237" s="561"/>
      <c r="BF237" s="489">
        <f t="shared" si="152"/>
        <v>0</v>
      </c>
      <c r="BG237" s="489">
        <f t="shared" si="152"/>
        <v>0</v>
      </c>
      <c r="BH237" s="489">
        <f t="shared" si="152"/>
        <v>0</v>
      </c>
      <c r="BI237" s="489">
        <f t="shared" si="152"/>
        <v>0</v>
      </c>
      <c r="BJ237" s="489">
        <f t="shared" si="152"/>
        <v>0</v>
      </c>
      <c r="BK237" s="489">
        <f t="shared" si="152"/>
        <v>0</v>
      </c>
      <c r="BL237" s="489">
        <f t="shared" si="152"/>
        <v>0</v>
      </c>
      <c r="BM237" s="489">
        <f t="shared" si="152"/>
        <v>0</v>
      </c>
      <c r="BN237" s="489">
        <f t="shared" si="152"/>
        <v>0</v>
      </c>
      <c r="BO237" s="489">
        <f t="shared" si="152"/>
        <v>0</v>
      </c>
      <c r="BP237" s="489">
        <f t="shared" si="152"/>
        <v>0</v>
      </c>
      <c r="BQ237" s="489">
        <f t="shared" si="152"/>
        <v>0</v>
      </c>
    </row>
    <row r="238" spans="1:69">
      <c r="A238" t="s">
        <v>785</v>
      </c>
      <c r="B238" s="505"/>
      <c r="C238" s="492" t="s">
        <v>785</v>
      </c>
      <c r="D238" s="493"/>
      <c r="E238" s="492" t="s">
        <v>335</v>
      </c>
      <c r="F238" s="494">
        <v>6328</v>
      </c>
      <c r="G238" s="493" t="s">
        <v>612</v>
      </c>
      <c r="H238" s="495">
        <f t="shared" si="141"/>
        <v>0</v>
      </c>
      <c r="I238" s="496" t="e">
        <f t="shared" si="142"/>
        <v>#DIV/0!</v>
      </c>
      <c r="K238" s="495">
        <f t="shared" si="143"/>
        <v>0</v>
      </c>
      <c r="L238" s="496" t="e">
        <f t="shared" si="144"/>
        <v>#DIV/0!</v>
      </c>
      <c r="M238" s="495">
        <f t="shared" si="143"/>
        <v>0</v>
      </c>
      <c r="N238" s="496" t="e">
        <f t="shared" si="145"/>
        <v>#DIV/0!</v>
      </c>
      <c r="O238" s="495">
        <f t="shared" si="143"/>
        <v>0</v>
      </c>
      <c r="P238" s="496" t="e">
        <f t="shared" si="146"/>
        <v>#DIV/0!</v>
      </c>
      <c r="Q238" s="561"/>
      <c r="R238" s="495">
        <v>0</v>
      </c>
      <c r="S238" s="495">
        <v>0</v>
      </c>
      <c r="T238" s="495">
        <v>0</v>
      </c>
      <c r="U238" s="495">
        <v>0</v>
      </c>
      <c r="V238" s="495">
        <v>0</v>
      </c>
      <c r="W238" s="495">
        <v>0</v>
      </c>
      <c r="X238" s="495">
        <v>0</v>
      </c>
      <c r="Y238" s="495">
        <v>0</v>
      </c>
      <c r="Z238" s="495">
        <v>0</v>
      </c>
      <c r="AA238" s="495">
        <v>0</v>
      </c>
      <c r="AB238" s="495">
        <v>0</v>
      </c>
      <c r="AC238" s="495">
        <v>0</v>
      </c>
      <c r="AD238" s="561"/>
      <c r="AE238" s="495">
        <v>0</v>
      </c>
      <c r="AF238" s="495">
        <v>0</v>
      </c>
      <c r="AG238" s="495">
        <v>0</v>
      </c>
      <c r="AH238" s="495">
        <v>0</v>
      </c>
      <c r="AI238" s="495">
        <v>0</v>
      </c>
      <c r="AJ238" s="495">
        <v>0</v>
      </c>
      <c r="AK238" s="495">
        <v>0</v>
      </c>
      <c r="AL238" s="495">
        <v>0</v>
      </c>
      <c r="AM238" s="495">
        <v>0</v>
      </c>
      <c r="AN238" s="495">
        <v>0</v>
      </c>
      <c r="AO238" s="495">
        <v>0</v>
      </c>
      <c r="AP238" s="495">
        <v>0</v>
      </c>
      <c r="AQ238" s="561"/>
      <c r="AR238" s="495">
        <v>0</v>
      </c>
      <c r="AS238" s="495">
        <v>0</v>
      </c>
      <c r="AT238" s="495">
        <v>0</v>
      </c>
      <c r="AU238" s="495">
        <v>0</v>
      </c>
      <c r="AV238" s="495">
        <v>0</v>
      </c>
      <c r="AW238" s="495">
        <v>0</v>
      </c>
      <c r="AX238" s="495">
        <v>0</v>
      </c>
      <c r="AY238" s="495">
        <v>0</v>
      </c>
      <c r="AZ238" s="495">
        <v>0</v>
      </c>
      <c r="BA238" s="495">
        <v>0</v>
      </c>
      <c r="BB238" s="495">
        <v>0</v>
      </c>
      <c r="BC238" s="495">
        <v>0</v>
      </c>
      <c r="BD238" s="561"/>
      <c r="BE238" s="561"/>
      <c r="BF238" s="495">
        <f t="shared" si="152"/>
        <v>0</v>
      </c>
      <c r="BG238" s="495">
        <f t="shared" si="152"/>
        <v>0</v>
      </c>
      <c r="BH238" s="495">
        <f t="shared" si="152"/>
        <v>0</v>
      </c>
      <c r="BI238" s="495">
        <f t="shared" si="152"/>
        <v>0</v>
      </c>
      <c r="BJ238" s="495">
        <f t="shared" si="152"/>
        <v>0</v>
      </c>
      <c r="BK238" s="495">
        <f t="shared" si="152"/>
        <v>0</v>
      </c>
      <c r="BL238" s="495">
        <f t="shared" si="152"/>
        <v>0</v>
      </c>
      <c r="BM238" s="495">
        <f t="shared" si="152"/>
        <v>0</v>
      </c>
      <c r="BN238" s="495">
        <f t="shared" si="152"/>
        <v>0</v>
      </c>
      <c r="BO238" s="495">
        <f t="shared" si="152"/>
        <v>0</v>
      </c>
      <c r="BP238" s="495">
        <f t="shared" si="152"/>
        <v>0</v>
      </c>
      <c r="BQ238" s="495">
        <f t="shared" si="152"/>
        <v>0</v>
      </c>
    </row>
    <row r="239" spans="1:69">
      <c r="B239" s="545"/>
      <c r="C239" s="546"/>
      <c r="D239" s="547" t="s">
        <v>786</v>
      </c>
      <c r="E239" s="548"/>
      <c r="F239" s="549"/>
      <c r="G239" s="547"/>
      <c r="H239" s="550">
        <f t="shared" si="141"/>
        <v>0</v>
      </c>
      <c r="I239" s="551" t="e">
        <f t="shared" si="142"/>
        <v>#DIV/0!</v>
      </c>
      <c r="K239" s="550">
        <f t="shared" si="143"/>
        <v>0</v>
      </c>
      <c r="L239" s="551" t="e">
        <f t="shared" si="144"/>
        <v>#DIV/0!</v>
      </c>
      <c r="M239" s="550">
        <f t="shared" si="143"/>
        <v>0</v>
      </c>
      <c r="N239" s="551" t="e">
        <f t="shared" si="145"/>
        <v>#DIV/0!</v>
      </c>
      <c r="O239" s="550">
        <f t="shared" si="143"/>
        <v>0</v>
      </c>
      <c r="P239" s="551" t="e">
        <f t="shared" si="146"/>
        <v>#DIV/0!</v>
      </c>
      <c r="Q239" s="562"/>
      <c r="R239" s="550">
        <f t="shared" ref="R239" si="153">SUBTOTAL(9,R14:R238)</f>
        <v>0</v>
      </c>
      <c r="S239" s="550">
        <f t="shared" ref="S239:AC239" si="154">SUBTOTAL(9,S14:S238)</f>
        <v>0</v>
      </c>
      <c r="T239" s="550">
        <f t="shared" si="154"/>
        <v>0</v>
      </c>
      <c r="U239" s="550">
        <f t="shared" si="154"/>
        <v>0</v>
      </c>
      <c r="V239" s="550">
        <f t="shared" si="154"/>
        <v>0</v>
      </c>
      <c r="W239" s="550">
        <f t="shared" si="154"/>
        <v>0</v>
      </c>
      <c r="X239" s="550">
        <f t="shared" si="154"/>
        <v>0</v>
      </c>
      <c r="Y239" s="550">
        <f t="shared" si="154"/>
        <v>0</v>
      </c>
      <c r="Z239" s="550">
        <f t="shared" si="154"/>
        <v>0</v>
      </c>
      <c r="AA239" s="550">
        <f t="shared" si="154"/>
        <v>0</v>
      </c>
      <c r="AB239" s="550">
        <f t="shared" si="154"/>
        <v>0</v>
      </c>
      <c r="AC239" s="550">
        <f t="shared" si="154"/>
        <v>0</v>
      </c>
      <c r="AD239" s="562"/>
      <c r="AE239" s="550">
        <f t="shared" ref="AE239:AP239" si="155">SUBTOTAL(9,AE14:AE238)</f>
        <v>0</v>
      </c>
      <c r="AF239" s="550">
        <f t="shared" si="155"/>
        <v>0</v>
      </c>
      <c r="AG239" s="550">
        <f t="shared" si="155"/>
        <v>0</v>
      </c>
      <c r="AH239" s="550">
        <f t="shared" si="155"/>
        <v>0</v>
      </c>
      <c r="AI239" s="550">
        <f t="shared" si="155"/>
        <v>0</v>
      </c>
      <c r="AJ239" s="550">
        <f t="shared" si="155"/>
        <v>0</v>
      </c>
      <c r="AK239" s="550">
        <f t="shared" si="155"/>
        <v>0</v>
      </c>
      <c r="AL239" s="550">
        <f t="shared" si="155"/>
        <v>0</v>
      </c>
      <c r="AM239" s="550">
        <f t="shared" si="155"/>
        <v>0</v>
      </c>
      <c r="AN239" s="550">
        <f t="shared" si="155"/>
        <v>0</v>
      </c>
      <c r="AO239" s="550">
        <f t="shared" si="155"/>
        <v>0</v>
      </c>
      <c r="AP239" s="550">
        <f t="shared" si="155"/>
        <v>0</v>
      </c>
      <c r="AQ239" s="562"/>
      <c r="AR239" s="550">
        <f t="shared" ref="AR239:BC239" si="156">SUBTOTAL(9,AR14:AR238)</f>
        <v>0</v>
      </c>
      <c r="AS239" s="550">
        <f t="shared" si="156"/>
        <v>0</v>
      </c>
      <c r="AT239" s="550">
        <f t="shared" si="156"/>
        <v>0</v>
      </c>
      <c r="AU239" s="550">
        <f t="shared" si="156"/>
        <v>0</v>
      </c>
      <c r="AV239" s="550">
        <f t="shared" si="156"/>
        <v>0</v>
      </c>
      <c r="AW239" s="550">
        <f t="shared" si="156"/>
        <v>0</v>
      </c>
      <c r="AX239" s="550">
        <f t="shared" si="156"/>
        <v>0</v>
      </c>
      <c r="AY239" s="550">
        <f t="shared" si="156"/>
        <v>0</v>
      </c>
      <c r="AZ239" s="550">
        <f t="shared" si="156"/>
        <v>0</v>
      </c>
      <c r="BA239" s="550">
        <f t="shared" si="156"/>
        <v>0</v>
      </c>
      <c r="BB239" s="550">
        <f t="shared" si="156"/>
        <v>0</v>
      </c>
      <c r="BC239" s="550">
        <f t="shared" si="156"/>
        <v>0</v>
      </c>
      <c r="BD239" s="562"/>
      <c r="BE239" s="562"/>
      <c r="BF239" s="550">
        <f t="shared" si="152"/>
        <v>0</v>
      </c>
      <c r="BG239" s="550">
        <f t="shared" si="152"/>
        <v>0</v>
      </c>
      <c r="BH239" s="550">
        <f t="shared" si="152"/>
        <v>0</v>
      </c>
      <c r="BI239" s="550">
        <f t="shared" si="152"/>
        <v>0</v>
      </c>
      <c r="BJ239" s="550">
        <f t="shared" si="152"/>
        <v>0</v>
      </c>
      <c r="BK239" s="550">
        <f t="shared" si="152"/>
        <v>0</v>
      </c>
      <c r="BL239" s="550">
        <f t="shared" si="152"/>
        <v>0</v>
      </c>
      <c r="BM239" s="550">
        <f t="shared" si="152"/>
        <v>0</v>
      </c>
      <c r="BN239" s="550">
        <f t="shared" si="152"/>
        <v>0</v>
      </c>
      <c r="BO239" s="550">
        <f t="shared" si="152"/>
        <v>0</v>
      </c>
      <c r="BP239" s="550">
        <f t="shared" si="152"/>
        <v>0</v>
      </c>
      <c r="BQ239" s="550">
        <f t="shared" si="152"/>
        <v>0</v>
      </c>
    </row>
    <row r="240" spans="1:69">
      <c r="B240" s="545"/>
      <c r="C240" s="546"/>
      <c r="D240" s="547" t="s">
        <v>787</v>
      </c>
      <c r="E240" s="548"/>
      <c r="F240" s="549"/>
      <c r="G240" s="547"/>
      <c r="H240" s="550">
        <f t="shared" si="141"/>
        <v>0</v>
      </c>
      <c r="I240" s="551" t="e">
        <f t="shared" si="142"/>
        <v>#DIV/0!</v>
      </c>
      <c r="K240" s="550">
        <f t="shared" si="143"/>
        <v>0</v>
      </c>
      <c r="L240" s="551" t="e">
        <f t="shared" si="144"/>
        <v>#DIV/0!</v>
      </c>
      <c r="M240" s="550">
        <f t="shared" si="143"/>
        <v>0</v>
      </c>
      <c r="N240" s="551" t="e">
        <f t="shared" si="145"/>
        <v>#DIV/0!</v>
      </c>
      <c r="O240" s="550">
        <f t="shared" si="143"/>
        <v>0</v>
      </c>
      <c r="P240" s="551" t="e">
        <f t="shared" si="146"/>
        <v>#DIV/0!</v>
      </c>
      <c r="Q240" s="562"/>
      <c r="R240" s="550">
        <f t="shared" ref="R240:AC240" si="157">R6-R239</f>
        <v>0</v>
      </c>
      <c r="S240" s="550">
        <f t="shared" si="157"/>
        <v>0</v>
      </c>
      <c r="T240" s="550">
        <f t="shared" si="157"/>
        <v>0</v>
      </c>
      <c r="U240" s="550">
        <f t="shared" si="157"/>
        <v>0</v>
      </c>
      <c r="V240" s="550">
        <f t="shared" si="157"/>
        <v>0</v>
      </c>
      <c r="W240" s="550">
        <f t="shared" si="157"/>
        <v>0</v>
      </c>
      <c r="X240" s="550">
        <f t="shared" si="157"/>
        <v>0</v>
      </c>
      <c r="Y240" s="550">
        <f t="shared" si="157"/>
        <v>0</v>
      </c>
      <c r="Z240" s="550">
        <f t="shared" si="157"/>
        <v>0</v>
      </c>
      <c r="AA240" s="550">
        <f t="shared" si="157"/>
        <v>0</v>
      </c>
      <c r="AB240" s="550">
        <f t="shared" si="157"/>
        <v>0</v>
      </c>
      <c r="AC240" s="550">
        <f t="shared" si="157"/>
        <v>0</v>
      </c>
      <c r="AD240" s="562"/>
      <c r="AE240" s="550">
        <f t="shared" ref="AE240:AP240" si="158">AE6-AE239</f>
        <v>0</v>
      </c>
      <c r="AF240" s="550">
        <f t="shared" si="158"/>
        <v>0</v>
      </c>
      <c r="AG240" s="550">
        <f t="shared" si="158"/>
        <v>0</v>
      </c>
      <c r="AH240" s="550">
        <f t="shared" si="158"/>
        <v>0</v>
      </c>
      <c r="AI240" s="550">
        <f t="shared" si="158"/>
        <v>0</v>
      </c>
      <c r="AJ240" s="550">
        <f t="shared" si="158"/>
        <v>0</v>
      </c>
      <c r="AK240" s="550">
        <f t="shared" si="158"/>
        <v>0</v>
      </c>
      <c r="AL240" s="550">
        <f t="shared" si="158"/>
        <v>0</v>
      </c>
      <c r="AM240" s="550">
        <f t="shared" si="158"/>
        <v>0</v>
      </c>
      <c r="AN240" s="550">
        <f t="shared" si="158"/>
        <v>0</v>
      </c>
      <c r="AO240" s="550">
        <f t="shared" si="158"/>
        <v>0</v>
      </c>
      <c r="AP240" s="550">
        <f t="shared" si="158"/>
        <v>0</v>
      </c>
      <c r="AQ240" s="562"/>
      <c r="AR240" s="550">
        <f t="shared" ref="AR240:BC240" si="159">AR6-AR239</f>
        <v>0</v>
      </c>
      <c r="AS240" s="550">
        <f t="shared" si="159"/>
        <v>0</v>
      </c>
      <c r="AT240" s="550">
        <f t="shared" si="159"/>
        <v>0</v>
      </c>
      <c r="AU240" s="550">
        <f t="shared" si="159"/>
        <v>0</v>
      </c>
      <c r="AV240" s="550">
        <f t="shared" si="159"/>
        <v>0</v>
      </c>
      <c r="AW240" s="550">
        <f t="shared" si="159"/>
        <v>0</v>
      </c>
      <c r="AX240" s="550">
        <f t="shared" si="159"/>
        <v>0</v>
      </c>
      <c r="AY240" s="550">
        <f t="shared" si="159"/>
        <v>0</v>
      </c>
      <c r="AZ240" s="550">
        <f t="shared" si="159"/>
        <v>0</v>
      </c>
      <c r="BA240" s="550">
        <f t="shared" si="159"/>
        <v>0</v>
      </c>
      <c r="BB240" s="550">
        <f t="shared" si="159"/>
        <v>0</v>
      </c>
      <c r="BC240" s="550">
        <f t="shared" si="159"/>
        <v>0</v>
      </c>
      <c r="BD240" s="562"/>
      <c r="BE240" s="562"/>
      <c r="BF240" s="550">
        <f t="shared" si="152"/>
        <v>0</v>
      </c>
      <c r="BG240" s="550">
        <f t="shared" si="152"/>
        <v>0</v>
      </c>
      <c r="BH240" s="550">
        <f t="shared" si="152"/>
        <v>0</v>
      </c>
      <c r="BI240" s="550">
        <f t="shared" si="152"/>
        <v>0</v>
      </c>
      <c r="BJ240" s="550">
        <f t="shared" si="152"/>
        <v>0</v>
      </c>
      <c r="BK240" s="550">
        <f t="shared" si="152"/>
        <v>0</v>
      </c>
      <c r="BL240" s="550">
        <f t="shared" si="152"/>
        <v>0</v>
      </c>
      <c r="BM240" s="550">
        <f t="shared" si="152"/>
        <v>0</v>
      </c>
      <c r="BN240" s="550">
        <f t="shared" si="152"/>
        <v>0</v>
      </c>
      <c r="BO240" s="550">
        <f t="shared" si="152"/>
        <v>0</v>
      </c>
      <c r="BP240" s="550">
        <f t="shared" si="152"/>
        <v>0</v>
      </c>
      <c r="BQ240" s="550">
        <f t="shared" si="152"/>
        <v>0</v>
      </c>
    </row>
    <row r="241" spans="2:69">
      <c r="B241" s="552"/>
      <c r="C241" s="553"/>
      <c r="D241" s="554"/>
      <c r="E241" s="553"/>
      <c r="F241" s="555"/>
      <c r="G241" s="554"/>
      <c r="H241" s="556"/>
      <c r="I241" s="557"/>
      <c r="K241" s="556"/>
      <c r="L241" s="557"/>
      <c r="M241" s="556"/>
      <c r="N241" s="557"/>
      <c r="O241" s="556"/>
      <c r="P241" s="557"/>
      <c r="Q241" s="554"/>
      <c r="R241" s="556"/>
      <c r="S241" s="556"/>
      <c r="T241" s="556"/>
      <c r="U241" s="556"/>
      <c r="V241" s="556"/>
      <c r="W241" s="556"/>
      <c r="X241" s="556"/>
      <c r="Y241" s="556"/>
      <c r="Z241" s="556"/>
      <c r="AA241" s="556"/>
      <c r="AB241" s="556"/>
      <c r="AC241" s="556"/>
      <c r="AD241" s="554"/>
      <c r="AE241" s="556"/>
      <c r="AF241" s="556"/>
      <c r="AG241" s="556"/>
      <c r="AH241" s="556"/>
      <c r="AI241" s="556"/>
      <c r="AJ241" s="556"/>
      <c r="AK241" s="556"/>
      <c r="AL241" s="556"/>
      <c r="AM241" s="556"/>
      <c r="AN241" s="556"/>
      <c r="AO241" s="556"/>
      <c r="AP241" s="556"/>
      <c r="AQ241" s="554"/>
      <c r="AR241" s="556"/>
      <c r="AS241" s="556"/>
      <c r="AT241" s="556"/>
      <c r="AU241" s="556"/>
      <c r="AV241" s="556"/>
      <c r="AW241" s="556"/>
      <c r="AX241" s="556"/>
      <c r="AY241" s="556"/>
      <c r="AZ241" s="556"/>
      <c r="BA241" s="556"/>
      <c r="BB241" s="556"/>
      <c r="BC241" s="556"/>
      <c r="BD241" s="554"/>
      <c r="BE241" s="554"/>
      <c r="BF241" s="556"/>
      <c r="BG241" s="556"/>
      <c r="BH241" s="556"/>
      <c r="BI241" s="556"/>
      <c r="BJ241" s="556"/>
      <c r="BK241" s="556"/>
      <c r="BL241" s="556"/>
      <c r="BM241" s="556"/>
      <c r="BN241" s="556"/>
      <c r="BO241" s="556"/>
      <c r="BP241" s="556"/>
      <c r="BQ241" s="556"/>
    </row>
    <row r="242" spans="2:69">
      <c r="B242" s="506">
        <v>18</v>
      </c>
      <c r="C242" s="507"/>
      <c r="D242" s="500" t="s">
        <v>788</v>
      </c>
      <c r="E242" s="499"/>
      <c r="F242" s="501"/>
      <c r="G242" s="500"/>
      <c r="H242" s="502">
        <f>H243-H244</f>
        <v>0</v>
      </c>
      <c r="I242" s="503" t="e">
        <v>#DIV/0!</v>
      </c>
      <c r="K242" s="502">
        <f>K243-K244</f>
        <v>0</v>
      </c>
      <c r="L242" s="503" t="e">
        <v>#DIV/0!</v>
      </c>
      <c r="M242" s="502">
        <f>M243-M244</f>
        <v>0</v>
      </c>
      <c r="N242" s="503" t="e">
        <v>#DIV/0!</v>
      </c>
      <c r="O242" s="502">
        <f>O243-O244</f>
        <v>0</v>
      </c>
      <c r="P242" s="503" t="e">
        <v>#DIV/0!</v>
      </c>
      <c r="Q242" s="554"/>
      <c r="R242" s="502">
        <f>R243-R244</f>
        <v>0</v>
      </c>
      <c r="S242" s="502">
        <f t="shared" ref="S242:AC242" si="160">S243-S244</f>
        <v>0</v>
      </c>
      <c r="T242" s="502">
        <f t="shared" si="160"/>
        <v>0</v>
      </c>
      <c r="U242" s="502">
        <f t="shared" si="160"/>
        <v>0</v>
      </c>
      <c r="V242" s="502">
        <f t="shared" si="160"/>
        <v>0</v>
      </c>
      <c r="W242" s="502">
        <f t="shared" si="160"/>
        <v>0</v>
      </c>
      <c r="X242" s="502">
        <f t="shared" si="160"/>
        <v>0</v>
      </c>
      <c r="Y242" s="502">
        <f t="shared" si="160"/>
        <v>0</v>
      </c>
      <c r="Z242" s="502">
        <f t="shared" si="160"/>
        <v>0</v>
      </c>
      <c r="AA242" s="502">
        <f t="shared" si="160"/>
        <v>0</v>
      </c>
      <c r="AB242" s="502">
        <f t="shared" si="160"/>
        <v>0</v>
      </c>
      <c r="AC242" s="502">
        <f t="shared" si="160"/>
        <v>0</v>
      </c>
      <c r="AD242" s="554"/>
      <c r="AE242" s="502">
        <f>AE243-AE244</f>
        <v>0</v>
      </c>
      <c r="AF242" s="502">
        <f t="shared" ref="AF242" si="161">AF243-AF244</f>
        <v>0</v>
      </c>
      <c r="AG242" s="502">
        <f t="shared" ref="AG242" si="162">AG243-AG244</f>
        <v>0</v>
      </c>
      <c r="AH242" s="502">
        <f t="shared" ref="AH242" si="163">AH243-AH244</f>
        <v>0</v>
      </c>
      <c r="AI242" s="502">
        <f t="shared" ref="AI242" si="164">AI243-AI244</f>
        <v>0</v>
      </c>
      <c r="AJ242" s="502">
        <f t="shared" ref="AJ242" si="165">AJ243-AJ244</f>
        <v>0</v>
      </c>
      <c r="AK242" s="502">
        <f t="shared" ref="AK242" si="166">AK243-AK244</f>
        <v>0</v>
      </c>
      <c r="AL242" s="502">
        <f t="shared" ref="AL242" si="167">AL243-AL244</f>
        <v>0</v>
      </c>
      <c r="AM242" s="502">
        <f t="shared" ref="AM242" si="168">AM243-AM244</f>
        <v>0</v>
      </c>
      <c r="AN242" s="502">
        <f t="shared" ref="AN242" si="169">AN243-AN244</f>
        <v>0</v>
      </c>
      <c r="AO242" s="502">
        <f t="shared" ref="AO242" si="170">AO243-AO244</f>
        <v>0</v>
      </c>
      <c r="AP242" s="502">
        <f t="shared" ref="AP242" si="171">AP243-AP244</f>
        <v>0</v>
      </c>
      <c r="AQ242" s="554"/>
      <c r="AR242" s="502">
        <f>AR243-AR244</f>
        <v>0</v>
      </c>
      <c r="AS242" s="502">
        <f t="shared" ref="AS242" si="172">AS243-AS244</f>
        <v>0</v>
      </c>
      <c r="AT242" s="502">
        <f t="shared" ref="AT242" si="173">AT243-AT244</f>
        <v>0</v>
      </c>
      <c r="AU242" s="502">
        <f t="shared" ref="AU242" si="174">AU243-AU244</f>
        <v>0</v>
      </c>
      <c r="AV242" s="502">
        <f t="shared" ref="AV242" si="175">AV243-AV244</f>
        <v>0</v>
      </c>
      <c r="AW242" s="502">
        <f t="shared" ref="AW242" si="176">AW243-AW244</f>
        <v>0</v>
      </c>
      <c r="AX242" s="502">
        <f t="shared" ref="AX242" si="177">AX243-AX244</f>
        <v>0</v>
      </c>
      <c r="AY242" s="502">
        <f t="shared" ref="AY242" si="178">AY243-AY244</f>
        <v>0</v>
      </c>
      <c r="AZ242" s="502">
        <f t="shared" ref="AZ242" si="179">AZ243-AZ244</f>
        <v>0</v>
      </c>
      <c r="BA242" s="502">
        <f t="shared" ref="BA242" si="180">BA243-BA244</f>
        <v>0</v>
      </c>
      <c r="BB242" s="502">
        <f t="shared" ref="BB242" si="181">BB243-BB244</f>
        <v>0</v>
      </c>
      <c r="BC242" s="502">
        <f t="shared" ref="BC242" si="182">BC243-BC244</f>
        <v>0</v>
      </c>
      <c r="BD242" s="554"/>
      <c r="BE242" s="554"/>
      <c r="BF242" s="502">
        <v>0</v>
      </c>
      <c r="BG242" s="502">
        <v>0</v>
      </c>
      <c r="BH242" s="502">
        <v>0</v>
      </c>
      <c r="BI242" s="502">
        <v>0</v>
      </c>
      <c r="BJ242" s="502">
        <v>0</v>
      </c>
      <c r="BK242" s="502">
        <v>0</v>
      </c>
      <c r="BL242" s="502">
        <v>0</v>
      </c>
      <c r="BM242" s="502">
        <v>0</v>
      </c>
      <c r="BN242" s="502">
        <v>0</v>
      </c>
      <c r="BO242" s="502">
        <v>0</v>
      </c>
      <c r="BP242" s="502">
        <v>0</v>
      </c>
      <c r="BQ242" s="502">
        <v>0</v>
      </c>
    </row>
    <row r="243" spans="2:69">
      <c r="B243" s="530"/>
      <c r="C243" s="531"/>
      <c r="D243" s="532" t="s">
        <v>789</v>
      </c>
      <c r="E243" s="533"/>
      <c r="F243" s="534"/>
      <c r="G243" s="532"/>
      <c r="H243" s="535">
        <f>K243+M243+O243</f>
        <v>0</v>
      </c>
      <c r="I243" s="536" t="e">
        <v>#DIV/0!</v>
      </c>
      <c r="K243" s="489">
        <f t="shared" ref="K243:K244" si="183">SUMIFS($R243:$BC243,$R$4:$BC$4,K$4)</f>
        <v>0</v>
      </c>
      <c r="L243" s="536" t="e">
        <v>#DIV/0!</v>
      </c>
      <c r="M243" s="489">
        <f t="shared" ref="M243:M244" si="184">SUMIFS($R243:$BC243,$R$4:$BC$4,M$4)</f>
        <v>0</v>
      </c>
      <c r="N243" s="536" t="e">
        <v>#DIV/0!</v>
      </c>
      <c r="O243" s="489">
        <f t="shared" ref="O243:O244" si="185">SUMIFS($R243:$BC243,$R$4:$BC$4,O$4)</f>
        <v>0</v>
      </c>
      <c r="P243" s="536" t="e">
        <v>#DIV/0!</v>
      </c>
      <c r="Q243" s="554"/>
      <c r="R243" s="535">
        <v>0</v>
      </c>
      <c r="S243" s="535">
        <v>0</v>
      </c>
      <c r="T243" s="535">
        <v>0</v>
      </c>
      <c r="U243" s="535">
        <v>0</v>
      </c>
      <c r="V243" s="535">
        <v>0</v>
      </c>
      <c r="W243" s="535">
        <v>0</v>
      </c>
      <c r="X243" s="535">
        <v>0</v>
      </c>
      <c r="Y243" s="535">
        <v>0</v>
      </c>
      <c r="Z243" s="535">
        <v>0</v>
      </c>
      <c r="AA243" s="535">
        <v>0</v>
      </c>
      <c r="AB243" s="535">
        <v>0</v>
      </c>
      <c r="AC243" s="535">
        <v>0</v>
      </c>
      <c r="AD243" s="554"/>
      <c r="AE243" s="535">
        <v>0</v>
      </c>
      <c r="AF243" s="535">
        <v>0</v>
      </c>
      <c r="AG243" s="535">
        <v>0</v>
      </c>
      <c r="AH243" s="535">
        <v>0</v>
      </c>
      <c r="AI243" s="535">
        <v>0</v>
      </c>
      <c r="AJ243" s="535">
        <v>0</v>
      </c>
      <c r="AK243" s="535">
        <v>0</v>
      </c>
      <c r="AL243" s="535">
        <v>0</v>
      </c>
      <c r="AM243" s="535">
        <v>0</v>
      </c>
      <c r="AN243" s="535">
        <v>0</v>
      </c>
      <c r="AO243" s="535">
        <v>0</v>
      </c>
      <c r="AP243" s="535">
        <v>0</v>
      </c>
      <c r="AQ243" s="554"/>
      <c r="AR243" s="535">
        <v>0</v>
      </c>
      <c r="AS243" s="535">
        <v>0</v>
      </c>
      <c r="AT243" s="535">
        <v>0</v>
      </c>
      <c r="AU243" s="535">
        <v>0</v>
      </c>
      <c r="AV243" s="535">
        <v>0</v>
      </c>
      <c r="AW243" s="535">
        <v>0</v>
      </c>
      <c r="AX243" s="535">
        <v>0</v>
      </c>
      <c r="AY243" s="535">
        <v>0</v>
      </c>
      <c r="AZ243" s="535">
        <v>0</v>
      </c>
      <c r="BA243" s="535">
        <v>0</v>
      </c>
      <c r="BB243" s="535">
        <v>0</v>
      </c>
      <c r="BC243" s="535">
        <v>0</v>
      </c>
      <c r="BD243" s="554"/>
      <c r="BE243" s="554"/>
      <c r="BF243" s="535"/>
      <c r="BG243" s="535"/>
      <c r="BH243" s="535"/>
      <c r="BI243" s="535"/>
      <c r="BJ243" s="535"/>
      <c r="BK243" s="535"/>
      <c r="BL243" s="535"/>
      <c r="BM243" s="535"/>
      <c r="BN243" s="535"/>
      <c r="BO243" s="535"/>
      <c r="BP243" s="535"/>
      <c r="BQ243" s="535"/>
    </row>
    <row r="244" spans="2:69">
      <c r="B244" s="530"/>
      <c r="C244" s="531"/>
      <c r="D244" s="532" t="s">
        <v>790</v>
      </c>
      <c r="E244" s="533"/>
      <c r="F244" s="534"/>
      <c r="G244" s="532"/>
      <c r="H244" s="535">
        <f>K244+M244+O244</f>
        <v>0</v>
      </c>
      <c r="I244" s="536" t="e">
        <v>#DIV/0!</v>
      </c>
      <c r="K244" s="489">
        <f t="shared" si="183"/>
        <v>0</v>
      </c>
      <c r="L244" s="536" t="e">
        <v>#DIV/0!</v>
      </c>
      <c r="M244" s="489">
        <f t="shared" si="184"/>
        <v>0</v>
      </c>
      <c r="N244" s="536" t="e">
        <v>#DIV/0!</v>
      </c>
      <c r="O244" s="489">
        <f t="shared" si="185"/>
        <v>0</v>
      </c>
      <c r="P244" s="536" t="e">
        <v>#DIV/0!</v>
      </c>
      <c r="Q244" s="554"/>
      <c r="R244" s="535">
        <v>0</v>
      </c>
      <c r="S244" s="535">
        <v>0</v>
      </c>
      <c r="T244" s="535">
        <v>0</v>
      </c>
      <c r="U244" s="535">
        <v>0</v>
      </c>
      <c r="V244" s="535">
        <v>0</v>
      </c>
      <c r="W244" s="535">
        <v>0</v>
      </c>
      <c r="X244" s="535">
        <v>0</v>
      </c>
      <c r="Y244" s="535">
        <v>0</v>
      </c>
      <c r="Z244" s="535">
        <v>0</v>
      </c>
      <c r="AA244" s="535">
        <v>0</v>
      </c>
      <c r="AB244" s="535">
        <v>0</v>
      </c>
      <c r="AC244" s="535">
        <v>0</v>
      </c>
      <c r="AD244" s="554"/>
      <c r="AE244" s="535">
        <v>0</v>
      </c>
      <c r="AF244" s="535">
        <v>0</v>
      </c>
      <c r="AG244" s="535">
        <v>0</v>
      </c>
      <c r="AH244" s="535">
        <v>0</v>
      </c>
      <c r="AI244" s="535">
        <v>0</v>
      </c>
      <c r="AJ244" s="535">
        <v>0</v>
      </c>
      <c r="AK244" s="535">
        <v>0</v>
      </c>
      <c r="AL244" s="535">
        <v>0</v>
      </c>
      <c r="AM244" s="535">
        <v>0</v>
      </c>
      <c r="AN244" s="535">
        <v>0</v>
      </c>
      <c r="AO244" s="535">
        <v>0</v>
      </c>
      <c r="AP244" s="535">
        <v>0</v>
      </c>
      <c r="AQ244" s="554"/>
      <c r="AR244" s="535">
        <v>0</v>
      </c>
      <c r="AS244" s="535">
        <v>0</v>
      </c>
      <c r="AT244" s="535">
        <v>0</v>
      </c>
      <c r="AU244" s="535">
        <v>0</v>
      </c>
      <c r="AV244" s="535">
        <v>0</v>
      </c>
      <c r="AW244" s="535">
        <v>0</v>
      </c>
      <c r="AX244" s="535">
        <v>0</v>
      </c>
      <c r="AY244" s="535">
        <v>0</v>
      </c>
      <c r="AZ244" s="535">
        <v>0</v>
      </c>
      <c r="BA244" s="535">
        <v>0</v>
      </c>
      <c r="BB244" s="535">
        <v>0</v>
      </c>
      <c r="BC244" s="535">
        <v>0</v>
      </c>
      <c r="BD244" s="554"/>
      <c r="BE244" s="554"/>
      <c r="BF244" s="535"/>
      <c r="BG244" s="535"/>
      <c r="BH244" s="535"/>
      <c r="BI244" s="535"/>
      <c r="BJ244" s="535"/>
      <c r="BK244" s="535"/>
      <c r="BL244" s="535"/>
      <c r="BM244" s="535"/>
      <c r="BN244" s="535"/>
      <c r="BO244" s="535"/>
      <c r="BP244" s="535"/>
      <c r="BQ244" s="535"/>
    </row>
    <row r="245" spans="2:69">
      <c r="B245" s="545"/>
      <c r="C245" s="546"/>
      <c r="D245" s="547" t="s">
        <v>791</v>
      </c>
      <c r="E245" s="548"/>
      <c r="F245" s="549"/>
      <c r="G245" s="547"/>
      <c r="H245" s="550">
        <f>H240+H242</f>
        <v>0</v>
      </c>
      <c r="I245" s="551" t="e">
        <v>#DIV/0!</v>
      </c>
      <c r="K245" s="550">
        <f>K240+K242</f>
        <v>0</v>
      </c>
      <c r="L245" s="551">
        <v>3.1557458164346284E-3</v>
      </c>
      <c r="M245" s="550">
        <f>M240+M242</f>
        <v>0</v>
      </c>
      <c r="N245" s="551">
        <v>9.8301269328125288E-2</v>
      </c>
      <c r="O245" s="550">
        <f>O240+O242</f>
        <v>0</v>
      </c>
      <c r="P245" s="551">
        <v>-0.89686731771581385</v>
      </c>
      <c r="Q245" s="562"/>
      <c r="R245" s="550">
        <f>R240+R242</f>
        <v>0</v>
      </c>
      <c r="S245" s="550">
        <f t="shared" ref="S245:AC245" si="186">S240+S242</f>
        <v>0</v>
      </c>
      <c r="T245" s="550">
        <f t="shared" si="186"/>
        <v>0</v>
      </c>
      <c r="U245" s="550">
        <f t="shared" si="186"/>
        <v>0</v>
      </c>
      <c r="V245" s="550">
        <f t="shared" si="186"/>
        <v>0</v>
      </c>
      <c r="W245" s="550">
        <f t="shared" si="186"/>
        <v>0</v>
      </c>
      <c r="X245" s="550">
        <f t="shared" si="186"/>
        <v>0</v>
      </c>
      <c r="Y245" s="550">
        <f t="shared" si="186"/>
        <v>0</v>
      </c>
      <c r="Z245" s="550">
        <f t="shared" si="186"/>
        <v>0</v>
      </c>
      <c r="AA245" s="550">
        <f t="shared" si="186"/>
        <v>0</v>
      </c>
      <c r="AB245" s="550">
        <f t="shared" si="186"/>
        <v>0</v>
      </c>
      <c r="AC245" s="550">
        <f t="shared" si="186"/>
        <v>0</v>
      </c>
      <c r="AD245" s="562"/>
      <c r="AE245" s="550">
        <f>AE240+AE242</f>
        <v>0</v>
      </c>
      <c r="AF245" s="550">
        <f t="shared" ref="AF245:AP245" si="187">AF240+AF242</f>
        <v>0</v>
      </c>
      <c r="AG245" s="550">
        <f t="shared" si="187"/>
        <v>0</v>
      </c>
      <c r="AH245" s="550">
        <f t="shared" si="187"/>
        <v>0</v>
      </c>
      <c r="AI245" s="550">
        <f t="shared" si="187"/>
        <v>0</v>
      </c>
      <c r="AJ245" s="550">
        <f t="shared" si="187"/>
        <v>0</v>
      </c>
      <c r="AK245" s="550">
        <f t="shared" si="187"/>
        <v>0</v>
      </c>
      <c r="AL245" s="550">
        <f t="shared" si="187"/>
        <v>0</v>
      </c>
      <c r="AM245" s="550">
        <f t="shared" si="187"/>
        <v>0</v>
      </c>
      <c r="AN245" s="550">
        <f t="shared" si="187"/>
        <v>0</v>
      </c>
      <c r="AO245" s="550">
        <f t="shared" si="187"/>
        <v>0</v>
      </c>
      <c r="AP245" s="550">
        <f t="shared" si="187"/>
        <v>0</v>
      </c>
      <c r="AQ245" s="562"/>
      <c r="AR245" s="550">
        <f>AR240+AR242</f>
        <v>0</v>
      </c>
      <c r="AS245" s="550">
        <f t="shared" ref="AS245:BC245" si="188">AS240+AS242</f>
        <v>0</v>
      </c>
      <c r="AT245" s="550">
        <f t="shared" si="188"/>
        <v>0</v>
      </c>
      <c r="AU245" s="550">
        <f t="shared" si="188"/>
        <v>0</v>
      </c>
      <c r="AV245" s="550">
        <f t="shared" si="188"/>
        <v>0</v>
      </c>
      <c r="AW245" s="550">
        <f t="shared" si="188"/>
        <v>0</v>
      </c>
      <c r="AX245" s="550">
        <f t="shared" si="188"/>
        <v>0</v>
      </c>
      <c r="AY245" s="550">
        <f t="shared" si="188"/>
        <v>0</v>
      </c>
      <c r="AZ245" s="550">
        <f t="shared" si="188"/>
        <v>0</v>
      </c>
      <c r="BA245" s="550">
        <f t="shared" si="188"/>
        <v>0</v>
      </c>
      <c r="BB245" s="550">
        <f t="shared" si="188"/>
        <v>0</v>
      </c>
      <c r="BC245" s="550">
        <f t="shared" si="188"/>
        <v>0</v>
      </c>
      <c r="BD245" s="562"/>
      <c r="BE245" s="562"/>
      <c r="BF245" s="550">
        <v>-2710865395.5978861</v>
      </c>
      <c r="BG245" s="550">
        <v>612226685.39539242</v>
      </c>
      <c r="BH245" s="550">
        <v>5041666404.8365059</v>
      </c>
      <c r="BI245" s="550">
        <v>2226346079.291419</v>
      </c>
      <c r="BJ245" s="550">
        <v>3460937882.9147296</v>
      </c>
      <c r="BK245" s="550">
        <v>6504811062.7172079</v>
      </c>
      <c r="BL245" s="550">
        <v>4240891125.3916845</v>
      </c>
      <c r="BM245" s="550">
        <v>5811528198.2218456</v>
      </c>
      <c r="BN245" s="550">
        <v>4756621682.4567642</v>
      </c>
      <c r="BO245" s="550">
        <v>7848663352.1779652</v>
      </c>
      <c r="BP245" s="550">
        <v>3772791601.5770416</v>
      </c>
      <c r="BQ245" s="550">
        <v>8115274131.1744118</v>
      </c>
    </row>
  </sheetData>
  <autoFilter ref="B5:BQ240" xr:uid="{00000000-0009-0000-0000-000003000000}"/>
  <mergeCells count="6">
    <mergeCell ref="G3:G4"/>
    <mergeCell ref="B3:B4"/>
    <mergeCell ref="C3:C4"/>
    <mergeCell ref="D3:D4"/>
    <mergeCell ref="E3:E4"/>
    <mergeCell ref="F3: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PnL Detail</vt:lpstr>
      <vt:lpstr>PnL by Group</vt:lpstr>
      <vt:lpstr>PnL Stravis</vt:lpstr>
      <vt:lpstr>By 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Ashari Krida</cp:lastModifiedBy>
  <dcterms:created xsi:type="dcterms:W3CDTF">2022-07-08T08:51:00Z</dcterms:created>
  <dcterms:modified xsi:type="dcterms:W3CDTF">2024-01-29T03:31:48Z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58760CEE61044DC6B73F2A3AA3872B22</vt:lpwstr>
  </property>
  <property fmtid="{D5CDD505-2E9C-101B-9397-08002B2CF9AE}" pid="3" name="KSOProductBuildVer">
    <vt:lpwstr>1033-11.2.0.11380</vt:lpwstr>
  </property>
</Properties>
</file>