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13_ncr:1_{97B3A92D-9D0B-4A71-AB95-F7A5F4FBA34F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BC184" i="4" l="1"/>
  <c r="BB184" i="4"/>
  <c r="BA184" i="4"/>
  <c r="AZ184" i="4"/>
  <c r="AY184" i="4"/>
  <c r="AX184" i="4"/>
  <c r="AW184" i="4"/>
  <c r="AV184" i="4"/>
  <c r="AU184" i="4"/>
  <c r="AT184" i="4"/>
  <c r="AS184" i="4"/>
  <c r="AR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BF8" i="4"/>
  <c r="BG8" i="4"/>
  <c r="BH8" i="4"/>
  <c r="BI8" i="4"/>
  <c r="BJ8" i="4"/>
  <c r="BK8" i="4"/>
  <c r="BL8" i="4"/>
  <c r="BM8" i="4"/>
  <c r="BN8" i="4"/>
  <c r="BO8" i="4"/>
  <c r="BP8" i="4"/>
  <c r="BQ8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R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H12" i="4" s="1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1" i="4" l="1"/>
  <c r="H10" i="4"/>
  <c r="H13" i="4"/>
  <c r="H9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BB183" i="4"/>
  <c r="BC183" i="4"/>
  <c r="BA183" i="4"/>
  <c r="AZ183" i="4"/>
  <c r="AY183" i="4"/>
  <c r="AX183" i="4"/>
  <c r="AW183" i="4"/>
  <c r="AV183" i="4"/>
  <c r="AU183" i="4"/>
  <c r="AT183" i="4"/>
  <c r="AS183" i="4"/>
  <c r="AR183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C238" i="4" s="1"/>
  <c r="BB14" i="4"/>
  <c r="BA14" i="4"/>
  <c r="BA238" i="4" s="1"/>
  <c r="BA239" i="4" s="1"/>
  <c r="BA244" i="4" s="1"/>
  <c r="AZ14" i="4"/>
  <c r="AZ238" i="4" s="1"/>
  <c r="AY14" i="4"/>
  <c r="AY238" i="4" s="1"/>
  <c r="AX14" i="4"/>
  <c r="AX238" i="4" s="1"/>
  <c r="AW14" i="4"/>
  <c r="AW238" i="4" s="1"/>
  <c r="AW239" i="4" s="1"/>
  <c r="AW244" i="4" s="1"/>
  <c r="AV14" i="4"/>
  <c r="AV238" i="4" s="1"/>
  <c r="AU14" i="4"/>
  <c r="AU238" i="4" s="1"/>
  <c r="AT14" i="4"/>
  <c r="AT238" i="4" s="1"/>
  <c r="AS14" i="4"/>
  <c r="AS238" i="4" s="1"/>
  <c r="AR14" i="4"/>
  <c r="AR238" i="4" s="1"/>
  <c r="BC239" i="4"/>
  <c r="BC244" i="4" s="1"/>
  <c r="AY239" i="4"/>
  <c r="AY244" i="4" s="1"/>
  <c r="AX239" i="4"/>
  <c r="AX244" i="4" s="1"/>
  <c r="AT239" i="4"/>
  <c r="AT244" i="4" s="1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8" i="4" s="1"/>
  <c r="AO14" i="4"/>
  <c r="AO238" i="4" s="1"/>
  <c r="AN14" i="4"/>
  <c r="AN238" i="4" s="1"/>
  <c r="AM14" i="4"/>
  <c r="AM238" i="4" s="1"/>
  <c r="AL14" i="4"/>
  <c r="AL238" i="4" s="1"/>
  <c r="AK14" i="4"/>
  <c r="AK238" i="4" s="1"/>
  <c r="AJ14" i="4"/>
  <c r="AJ238" i="4" s="1"/>
  <c r="AI14" i="4"/>
  <c r="AI238" i="4" s="1"/>
  <c r="AH14" i="4"/>
  <c r="AH238" i="4" s="1"/>
  <c r="AG14" i="4"/>
  <c r="AG238" i="4" s="1"/>
  <c r="AF14" i="4"/>
  <c r="AF238" i="4" s="1"/>
  <c r="AE14" i="4"/>
  <c r="AE238" i="4" s="1"/>
  <c r="AP239" i="4"/>
  <c r="AP244" i="4" s="1"/>
  <c r="AO239" i="4"/>
  <c r="AO244" i="4" s="1"/>
  <c r="AN239" i="4"/>
  <c r="AN244" i="4" s="1"/>
  <c r="AM239" i="4"/>
  <c r="AM244" i="4" s="1"/>
  <c r="AL239" i="4"/>
  <c r="AL244" i="4" s="1"/>
  <c r="AK239" i="4"/>
  <c r="AK244" i="4" s="1"/>
  <c r="AJ239" i="4"/>
  <c r="AJ244" i="4" s="1"/>
  <c r="AC241" i="4"/>
  <c r="AB241" i="4"/>
  <c r="AA241" i="4"/>
  <c r="Z241" i="4"/>
  <c r="Y241" i="4"/>
  <c r="X241" i="4"/>
  <c r="W241" i="4"/>
  <c r="V241" i="4"/>
  <c r="U241" i="4"/>
  <c r="T241" i="4"/>
  <c r="S241" i="4"/>
  <c r="R241" i="4"/>
  <c r="BB238" i="4" l="1"/>
  <c r="BB239" i="4" s="1"/>
  <c r="BB244" i="4" s="1"/>
  <c r="AI239" i="4"/>
  <c r="AI244" i="4" s="1"/>
  <c r="AZ239" i="4"/>
  <c r="AZ244" i="4" s="1"/>
  <c r="AF239" i="4"/>
  <c r="AF244" i="4" s="1"/>
  <c r="AS239" i="4"/>
  <c r="AS244" i="4" s="1"/>
  <c r="AE239" i="4"/>
  <c r="AE244" i="4" s="1"/>
  <c r="AH239" i="4"/>
  <c r="AH244" i="4" s="1"/>
  <c r="AU239" i="4"/>
  <c r="AU244" i="4" s="1"/>
  <c r="AG239" i="4"/>
  <c r="AG244" i="4" s="1"/>
  <c r="AR239" i="4"/>
  <c r="AR244" i="4" s="1"/>
  <c r="AV239" i="4"/>
  <c r="AV244" i="4" s="1"/>
  <c r="O243" i="4" l="1"/>
  <c r="O242" i="4"/>
  <c r="M243" i="4"/>
  <c r="M242" i="4"/>
  <c r="K243" i="4"/>
  <c r="K242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U175" i="4"/>
  <c r="R175" i="4"/>
  <c r="S175" i="4"/>
  <c r="T175" i="4"/>
  <c r="V175" i="4"/>
  <c r="W175" i="4"/>
  <c r="X175" i="4"/>
  <c r="Y175" i="4"/>
  <c r="Z175" i="4"/>
  <c r="AA175" i="4"/>
  <c r="AB175" i="4"/>
  <c r="AC175" i="4"/>
  <c r="U183" i="4"/>
  <c r="V183" i="4"/>
  <c r="W183" i="4"/>
  <c r="X183" i="4"/>
  <c r="Y183" i="4"/>
  <c r="Z183" i="4"/>
  <c r="AA183" i="4"/>
  <c r="AB183" i="4"/>
  <c r="R183" i="4"/>
  <c r="S183" i="4"/>
  <c r="T183" i="4"/>
  <c r="AC183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U225" i="4"/>
  <c r="R225" i="4"/>
  <c r="S225" i="4"/>
  <c r="T225" i="4"/>
  <c r="V225" i="4"/>
  <c r="W225" i="4"/>
  <c r="X225" i="4"/>
  <c r="Y225" i="4"/>
  <c r="Z225" i="4"/>
  <c r="AA225" i="4"/>
  <c r="AB225" i="4"/>
  <c r="AC225" i="4"/>
  <c r="M241" i="4" l="1"/>
  <c r="Y86" i="4"/>
  <c r="U86" i="4"/>
  <c r="H242" i="4"/>
  <c r="H243" i="4"/>
  <c r="K241" i="4"/>
  <c r="O241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1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8" i="4"/>
  <c r="AC239" i="4" s="1"/>
  <c r="AC244" i="4" s="1"/>
  <c r="U238" i="4"/>
  <c r="U239" i="4" s="1"/>
  <c r="U244" i="4" s="1"/>
  <c r="S238" i="4"/>
  <c r="S239" i="4" s="1"/>
  <c r="S244" i="4" s="1"/>
  <c r="T238" i="4"/>
  <c r="T239" i="4" s="1"/>
  <c r="T244" i="4" s="1"/>
  <c r="X238" i="4"/>
  <c r="X239" i="4" s="1"/>
  <c r="X244" i="4" s="1"/>
  <c r="AB238" i="4"/>
  <c r="AB239" i="4" s="1"/>
  <c r="AB244" i="4" s="1"/>
  <c r="Y238" i="4"/>
  <c r="Y239" i="4" s="1"/>
  <c r="Y244" i="4" s="1"/>
  <c r="W238" i="4"/>
  <c r="W239" i="4" s="1"/>
  <c r="W244" i="4" s="1"/>
  <c r="AA238" i="4"/>
  <c r="AA239" i="4" s="1"/>
  <c r="AA244" i="4" s="1"/>
  <c r="V238" i="4"/>
  <c r="V239" i="4" s="1"/>
  <c r="V244" i="4" s="1"/>
  <c r="Z238" i="4"/>
  <c r="Z239" i="4" s="1"/>
  <c r="Z244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7" i="4" l="1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K199" i="4"/>
  <c r="O199" i="4"/>
  <c r="M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K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1" i="4"/>
  <c r="M170" i="4"/>
  <c r="BQ171" i="4"/>
  <c r="BP171" i="4"/>
  <c r="BO171" i="4"/>
  <c r="BN171" i="4"/>
  <c r="BM171" i="4"/>
  <c r="BL171" i="4"/>
  <c r="BK171" i="4"/>
  <c r="BJ171" i="4"/>
  <c r="BI171" i="4"/>
  <c r="BH171" i="4"/>
  <c r="BG171" i="4"/>
  <c r="BP170" i="4"/>
  <c r="BO170" i="4"/>
  <c r="BL170" i="4"/>
  <c r="BK170" i="4"/>
  <c r="BH170" i="4"/>
  <c r="BG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D51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O51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N12" i="4" l="1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4" i="4"/>
  <c r="H164" i="4" s="1"/>
  <c r="H38" i="4"/>
  <c r="H45" i="4"/>
  <c r="K189" i="4"/>
  <c r="H189" i="4" s="1"/>
  <c r="BF184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8" i="4"/>
  <c r="H188" i="4"/>
  <c r="H17" i="4"/>
  <c r="H20" i="4"/>
  <c r="H218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3" i="4"/>
  <c r="H202" i="4"/>
  <c r="H206" i="4"/>
  <c r="H210" i="4"/>
  <c r="H214" i="4"/>
  <c r="H219" i="4"/>
  <c r="H223" i="4"/>
  <c r="H16" i="4"/>
  <c r="H23" i="4"/>
  <c r="P7" i="4"/>
  <c r="H117" i="4"/>
  <c r="H194" i="4"/>
  <c r="H195" i="4"/>
  <c r="H233" i="4"/>
  <c r="H27" i="4"/>
  <c r="H78" i="4"/>
  <c r="H81" i="4"/>
  <c r="H107" i="4"/>
  <c r="H193" i="4"/>
  <c r="H227" i="4"/>
  <c r="H231" i="4"/>
  <c r="H235" i="4"/>
  <c r="H33" i="4"/>
  <c r="H44" i="4"/>
  <c r="H48" i="4"/>
  <c r="H88" i="4"/>
  <c r="H95" i="4"/>
  <c r="H127" i="4"/>
  <c r="H157" i="4"/>
  <c r="H161" i="4"/>
  <c r="H167" i="4"/>
  <c r="H197" i="4"/>
  <c r="H19" i="4"/>
  <c r="H22" i="4"/>
  <c r="H28" i="4"/>
  <c r="H32" i="4"/>
  <c r="H36" i="4"/>
  <c r="H82" i="4"/>
  <c r="H201" i="4"/>
  <c r="H226" i="4"/>
  <c r="H237" i="4"/>
  <c r="H187" i="4"/>
  <c r="H192" i="4"/>
  <c r="H203" i="4"/>
  <c r="H205" i="4"/>
  <c r="H222" i="4"/>
  <c r="H224" i="4"/>
  <c r="H228" i="4"/>
  <c r="H230" i="4"/>
  <c r="H46" i="4"/>
  <c r="H49" i="4"/>
  <c r="H64" i="4"/>
  <c r="H71" i="4"/>
  <c r="H74" i="4"/>
  <c r="H89" i="4"/>
  <c r="H92" i="4"/>
  <c r="H96" i="4"/>
  <c r="H99" i="4"/>
  <c r="H103" i="4"/>
  <c r="H177" i="4"/>
  <c r="H181" i="4"/>
  <c r="H196" i="4"/>
  <c r="H221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2" i="4"/>
  <c r="H176" i="4"/>
  <c r="H198" i="4"/>
  <c r="H207" i="4"/>
  <c r="H209" i="4"/>
  <c r="H212" i="4"/>
  <c r="H232" i="4"/>
  <c r="H234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5" i="4"/>
  <c r="H166" i="4"/>
  <c r="H169" i="4"/>
  <c r="H178" i="4"/>
  <c r="H179" i="4"/>
  <c r="H180" i="4"/>
  <c r="H184" i="4"/>
  <c r="H186" i="4"/>
  <c r="H191" i="4"/>
  <c r="H199" i="4"/>
  <c r="H200" i="4"/>
  <c r="H211" i="4"/>
  <c r="H213" i="4"/>
  <c r="H216" i="4"/>
  <c r="H236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8" i="4"/>
  <c r="H182" i="4"/>
  <c r="H185" i="4"/>
  <c r="H190" i="4"/>
  <c r="H204" i="4"/>
  <c r="H215" i="4"/>
  <c r="H217" i="4"/>
  <c r="H220" i="4"/>
  <c r="H229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9" i="4"/>
  <c r="K225" i="4"/>
  <c r="H225" i="4" s="1"/>
  <c r="K175" i="4"/>
  <c r="H175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38" i="4"/>
  <c r="R239" i="4" s="1"/>
  <c r="BF19" i="4"/>
  <c r="H15" i="4"/>
  <c r="K14" i="4"/>
  <c r="H14" i="4" s="1"/>
  <c r="K8" i="4"/>
  <c r="H8" i="4" s="1"/>
  <c r="K183" i="4"/>
  <c r="H183" i="4" s="1"/>
  <c r="K6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97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5" i="4"/>
  <c r="N193" i="4"/>
  <c r="N191" i="4"/>
  <c r="N189" i="4"/>
  <c r="N187" i="4"/>
  <c r="N185" i="4"/>
  <c r="N183" i="4"/>
  <c r="N181" i="4"/>
  <c r="N179" i="4"/>
  <c r="N177" i="4"/>
  <c r="N175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0" i="4"/>
  <c r="P171" i="4"/>
  <c r="N172" i="4"/>
  <c r="P172" i="4"/>
  <c r="N173" i="4"/>
  <c r="P173" i="4"/>
  <c r="N174" i="4"/>
  <c r="P174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G19" i="3" s="1"/>
  <c r="Z19" i="3"/>
  <c r="V27" i="3"/>
  <c r="G27" i="3" s="1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0" i="4"/>
  <c r="O170" i="4"/>
  <c r="P170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0" i="4"/>
  <c r="M171" i="4"/>
  <c r="N171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8" i="4"/>
  <c r="N238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0" i="4"/>
  <c r="BM170" i="4"/>
  <c r="BQ170" i="4"/>
  <c r="O238" i="4"/>
  <c r="P238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BH14" i="3"/>
  <c r="P19" i="2"/>
  <c r="O21" i="2"/>
  <c r="AV19" i="3"/>
  <c r="BH19" i="3" s="1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H14" i="3"/>
  <c r="L14" i="3"/>
  <c r="J19" i="2"/>
  <c r="BH18" i="3"/>
  <c r="J21" i="2"/>
  <c r="N21" i="2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9" i="4"/>
  <c r="BN239" i="4"/>
  <c r="M239" i="4"/>
  <c r="M244" i="4" s="1"/>
  <c r="O239" i="4"/>
  <c r="O244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0" i="4"/>
  <c r="BH58" i="3"/>
  <c r="BF171" i="4"/>
  <c r="K171" i="4"/>
  <c r="BG239" i="4"/>
  <c r="BK239" i="4"/>
  <c r="BO239" i="4"/>
  <c r="BH54" i="3"/>
  <c r="AX55" i="3"/>
  <c r="BB55" i="3"/>
  <c r="BF55" i="3"/>
  <c r="BH239" i="4"/>
  <c r="BL239" i="4"/>
  <c r="BP239" i="4"/>
  <c r="AD50" i="3"/>
  <c r="M52" i="3"/>
  <c r="BH56" i="3"/>
  <c r="AS58" i="3"/>
  <c r="BI239" i="4"/>
  <c r="BM239" i="4"/>
  <c r="BQ239" i="4"/>
  <c r="BG238" i="4"/>
  <c r="BK238" i="4"/>
  <c r="BO238" i="4"/>
  <c r="AD58" i="3"/>
  <c r="K172" i="4"/>
  <c r="K173" i="4"/>
  <c r="K174" i="4"/>
  <c r="BH238" i="4"/>
  <c r="BL238" i="4"/>
  <c r="BP238" i="4"/>
  <c r="BI238" i="4"/>
  <c r="BM238" i="4"/>
  <c r="BQ238" i="4"/>
  <c r="BJ238" i="4"/>
  <c r="BN238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L12" i="4" l="1"/>
  <c r="L11" i="4"/>
  <c r="L10" i="4"/>
  <c r="L9" i="4"/>
  <c r="L13" i="4"/>
  <c r="H170" i="4"/>
  <c r="L170" i="4"/>
  <c r="BF239" i="4"/>
  <c r="R244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9" i="4"/>
  <c r="K238" i="4"/>
  <c r="L238" i="4" s="1"/>
  <c r="BF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Z33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4" i="4"/>
  <c r="L174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D43" i="3" s="1"/>
  <c r="BD46" i="3" s="1"/>
  <c r="BD57" i="3" s="1"/>
  <c r="BD59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3" i="4"/>
  <c r="L173" i="4"/>
  <c r="P239" i="4"/>
  <c r="N239" i="4"/>
  <c r="BI47" i="3"/>
  <c r="BI25" i="3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2" i="4"/>
  <c r="L172" i="4"/>
  <c r="AT52" i="3"/>
  <c r="BI52" i="3"/>
  <c r="BI49" i="3"/>
  <c r="AT44" i="3"/>
  <c r="M31" i="3"/>
  <c r="O31" i="3" s="1"/>
  <c r="BI51" i="3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J78" i="2" s="1"/>
  <c r="BJ81" i="2" s="1"/>
  <c r="BJ86" i="2" s="1"/>
  <c r="BJ88" i="2" s="1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AZ43" i="3" s="1"/>
  <c r="AZ46" i="3" s="1"/>
  <c r="AZ57" i="3" s="1"/>
  <c r="AZ59" i="3" s="1"/>
  <c r="BE77" i="2"/>
  <c r="BE78" i="2" s="1"/>
  <c r="BE81" i="2" s="1"/>
  <c r="BE86" i="2" s="1"/>
  <c r="BE88" i="2" s="1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1" i="4"/>
  <c r="H171" i="4"/>
  <c r="BI8" i="3"/>
  <c r="BI4" i="3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I23" i="3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I12" i="4" l="1"/>
  <c r="I10" i="4"/>
  <c r="I11" i="4"/>
  <c r="I13" i="4"/>
  <c r="I9" i="4"/>
  <c r="I172" i="4"/>
  <c r="AL37" i="2"/>
  <c r="H239" i="4"/>
  <c r="H244" i="4" s="1"/>
  <c r="K244" i="4"/>
  <c r="H238" i="4"/>
  <c r="I238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9" i="4"/>
  <c r="I171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6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7" i="4"/>
  <c r="I195" i="4"/>
  <c r="I193" i="4"/>
  <c r="I191" i="4"/>
  <c r="I189" i="4"/>
  <c r="I187" i="4"/>
  <c r="I185" i="4"/>
  <c r="I183" i="4"/>
  <c r="I181" i="4"/>
  <c r="I179" i="4"/>
  <c r="I177" i="4"/>
  <c r="I175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2" i="4"/>
  <c r="I184" i="4"/>
  <c r="I176" i="4"/>
  <c r="I190" i="4"/>
  <c r="I182" i="4"/>
  <c r="I188" i="4"/>
  <c r="I180" i="4"/>
  <c r="I186" i="4"/>
  <c r="I20" i="4"/>
  <c r="I19" i="4"/>
  <c r="I18" i="4"/>
  <c r="I17" i="4"/>
  <c r="I16" i="4"/>
  <c r="I15" i="4"/>
  <c r="I14" i="4"/>
  <c r="I8" i="4"/>
  <c r="I178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4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3" i="4"/>
  <c r="I174" i="4"/>
  <c r="I170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Y37" i="2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I239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<sst xmlns="http://schemas.openxmlformats.org/spreadsheetml/2006/main" count="2013" uniqueCount="808">
  <si>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</si>
  <si>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</si>
  <si>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</si>
  <si>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</si>
  <si>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</si>
  <si>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</si>
  <si>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</si>
  <si>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</si>
  <si>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</si>
  <si>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</si>
  <si>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</si>
  <si>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</si>
  <si>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</si>
  <si>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</si>
  <si>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</si>
  <si>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</si>
  <si>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</si>
  <si>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</si>
  <si>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</si>
  <si>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</si>
  <si>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</si>
  <si>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</si>
  <si>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</si>
  <si>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</si>
  <si>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</si>
  <si>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</si>
  <si>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</si>
  <si>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</si>
  <si>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</si>
  <si>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</si>
  <si>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</si>
  <si>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</si>
  <si>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</si>
  <si>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</si>
  <si>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</si>
  <si>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</si>
  <si>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</si>
  <si>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</si>
  <si>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</si>
  <si>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</si>
  <si>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</si>
  <si>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</si>
  <si>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</si>
  <si>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</si>
  <si>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</si>
  <si>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</si>
  <si>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</si>
  <si>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</si>
  <si>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</si>
  <si>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</si>
  <si>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</si>
  <si>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</si>
  <si>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</si>
  <si>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</si>
  <si>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</si>
  <si>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</si>
  <si>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</si>
  <si>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</si>
  <si>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</si>
  <si>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</si>
  <si>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</si>
  <si>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</si>
  <si>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</si>
  <si>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</si>
  <si>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</si>
  <si>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</si>
  <si>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</si>
  <si>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</si>
  <si>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</si>
  <si>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</si>
  <si>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</si>
  <si>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</si>
  <si>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</si>
  <si>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</si>
  <si>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</si>
  <si>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</si>
  <si>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</si>
  <si>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</si>
  <si>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</si>
  <si>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</si>
  <si>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</si>
  <si>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</si>
  <si>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</si>
  <si>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</si>
  <si>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</si>
  <si>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</si>
  <si>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</si>
  <si>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</si>
  <si>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</si>
  <si>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</si>
  <si>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</si>
  <si>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</si>
  <si>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</si>
  <si>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</si>
  <si>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</si>
  <si>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</si>
  <si>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</si>
  <si>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</si>
  <si>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</si>
  <si>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</si>
  <si>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</si>
  <si>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</si>
  <si>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</si>
  <si>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</si>
  <si>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</si>
  <si>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</si>
  <si>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</si>
  <si>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</si>
  <si>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</si>
  <si>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</si>
  <si>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</si>
  <si>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</si>
  <si>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</si>
  <si>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</si>
  <si>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</si>
  <si>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</si>
  <si>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</si>
  <si>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</si>
  <si>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</si>
  <si>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</si>
  <si>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</si>
  <si>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</si>
  <si>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</si>
  <si>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</si>
  <si>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</si>
  <si>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</si>
  <si>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</si>
  <si>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</si>
  <si>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</si>
  <si>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</si>
  <si>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</si>
  <si>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</si>
  <si>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</si>
  <si>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</si>
  <si>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</si>
  <si>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</si>
  <si>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</si>
  <si>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</si>
  <si>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</si>
  <si>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</si>
  <si>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</si>
  <si>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</si>
  <si>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</si>
  <si>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</si>
  <si>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</si>
  <si>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</si>
  <si>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</si>
  <si>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</si>
  <si>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</si>
  <si>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</si>
  <si>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</si>
  <si>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</si>
  <si>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</si>
  <si>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</si>
  <si>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</si>
  <si>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</si>
  <si>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</si>
  <si>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</si>
  <si>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</si>
  <si>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</si>
  <si>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</si>
  <si>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</si>
  <si>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</si>
  <si>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</si>
  <si>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</si>
  <si>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</si>
  <si>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</si>
  <si>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</si>
  <si>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</si>
  <si>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</si>
  <si>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</si>
  <si>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</si>
  <si>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</si>
  <si>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</si>
  <si>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</si>
  <si>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</si>
  <si>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</si>
  <si>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</si>
  <si>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</si>
  <si>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</si>
  <si>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</si>
  <si>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</si>
  <si>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</si>
  <si>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</si>
  <si>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</si>
  <si>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</si>
  <si>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</si>
  <si>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</si>
  <si>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</si>
  <si>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</si>
  <si>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</si>
  <si>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</si>
  <si>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</si>
  <si>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</si>
  <si>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</si>
  <si>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</si>
  <si>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</si>
  <si>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</si>
  <si>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</si>
  <si>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</si>
  <si>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</si>
  <si>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</si>
  <si>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</si>
  <si>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</si>
  <si>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</si>
  <si>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</si>
  <si>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</si>
  <si>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</si>
  <si>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</si>
  <si>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</si>
  <si>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</si>
  <si>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</si>
  <si>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</si>
  <si>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</si>
  <si>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</si>
  <si>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</si>
  <si>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</si>
  <si>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</si>
  <si>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</si>
  <si>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</si>
  <si>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</si>
  <si>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</si>
  <si>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</si>
  <si>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</si>
  <si>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</si>
  <si>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</si>
  <si>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</si>
  <si>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</si>
  <si>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</si>
  <si>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</si>
  <si>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</si>
  <si>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</si>
  <si>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</si>
  <si>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</si>
  <si>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</si>
  <si>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</si>
  <si>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</si>
  <si>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</si>
  <si>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</si>
  <si>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</si>
  <si>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</si>
  <si>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</si>
  <si>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</si>
  <si>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</si>
  <si>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</si>
  <si>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</si>
  <si>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</si>
  <si>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</si>
  <si>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</si>
  <si>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</si>
  <si>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</si>
  <si>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</si>
  <si>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</si>
  <si>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</si>
  <si>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</si>
  <si>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</si>
  <si>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</si>
  <si>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</si>
  <si>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</si>
  <si>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</si>
  <si>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</si>
  <si>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</si>
  <si>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</si>
  <si>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</si>
  <si>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</si>
  <si>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</si>
  <si>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</si>
  <si>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</si>
  <si>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</si>
  <si>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</si>
  <si>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</si>
  <si>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</si>
  <si>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</si>
  <si>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</si>
  <si>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</si>
  <si>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</si>
  <si>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</si>
  <si>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</si>
  <si>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</si>
  <si>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</si>
  <si>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</si>
  <si>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</si>
  <si>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</si>
  <si>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</si>
  <si>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</si>
  <si>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</si>
  <si>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</si>
  <si>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</si>
  <si>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</si>
  <si>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</si>
  <si>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</si>
  <si>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</si>
  <si>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</si>
  <si>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</si>
  <si>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</si>
  <si>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</si>
  <si>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</si>
  <si>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</si>
  <si>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</si>
  <si>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</si>
  <si>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</si>
  <si>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</si>
  <si>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</si>
  <si>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</si>
  <si>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</si>
  <si>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</si>
  <si>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</si>
  <si>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</si>
  <si>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</si>
  <si>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</si>
  <si>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</si>
  <si>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</si>
  <si>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</si>
  <si>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</si>
  <si>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</si>
  <si>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</si>
  <si>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</si>
  <si>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</si>
  <si>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</si>
  <si>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</si>
  <si>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</si>
  <si>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</si>
  <si>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</si>
  <si>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</si>
  <si>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</si>
  <si>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</si>
  <si>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</si>
  <si>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</si>
  <si>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</si>
  <si>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</si>
  <si>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</si>
  <si>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</si>
  <si>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</si>
  <si>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</si>
  <si>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</si>
  <si>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</si>
  <si>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</si>
  <si>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</si>
  <si>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</si>
  <si>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</si>
  <si>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</si>
  <si>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</si>
  <si>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</si>
  <si>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</si>
  <si>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</si>
  <si>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</si>
  <si>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</si>
  <si>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</si>
  <si>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</si>
  <si>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</si>
  <si>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</si>
  <si>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</si>
  <si>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</si>
  <si>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</si>
  <si>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</si>
  <si>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</si>
  <si>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</si>
  <si>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</si>
  <si>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</si>
  <si>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</si>
  <si>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</si>
  <si>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</si>
  <si>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</si>
  <si>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</si>
  <si>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</si>
  <si>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</si>
  <si>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</si>
  <si>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</si>
  <si>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</si>
  <si>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</si>
  <si>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</si>
  <si>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</si>
  <si>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</si>
  <si>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</si>
  <si>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</si>
  <si>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</si>
  <si>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</si>
  <si>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</si>
  <si>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</si>
  <si>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</si>
  <si>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</si>
  <si>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</si>
  <si>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</si>
  <si>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</si>
  <si>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</si>
  <si>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</si>
  <si>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</si>
  <si>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</si>
  <si>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</si>
  <si>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</si>
  <si>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</si>
  <si>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</si>
  <si>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</si>
  <si>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</si>
  <si>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</si>
  <si>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</si>
  <si>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</si>
  <si>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</si>
  <si>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</si>
  <si>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</si>
  <si>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</si>
  <si>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</si>
  <si>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</si>
  <si>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</si>
  <si>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</si>
  <si>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</si>
  <si>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</si>
  <si>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</si>
  <si>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</si>
  <si>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</si>
  <si>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</si>
  <si>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</si>
  <si>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</si>
  <si>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</si>
  <si>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</si>
  <si>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</si>
  <si>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</si>
  <si>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</si>
  <si>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</si>
  <si>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</si>
  <si>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</si>
  <si>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</si>
  <si>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</si>
  <si>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</si>
  <si>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</si>
  <si>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</si>
  <si>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</si>
  <si>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</si>
  <si>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</si>
  <si>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</si>
  <si>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</si>
  <si>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</si>
  <si>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</si>
  <si>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</si>
  <si>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</si>
  <si>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</si>
  <si>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</si>
  <si>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</si>
  <si>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</si>
  <si>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</si>
  <si>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</si>
  <si>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</si>
  <si>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</si>
  <si>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</si>
  <si>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</si>
  <si>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</si>
  <si>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</si>
  <si>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</si>
  <si>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</si>
  <si>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</si>
  <si>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</si>
  <si>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</si>
  <si>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</si>
  <si>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</si>
  <si>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</si>
  <si>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</si>
  <si>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</si>
  <si>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</si>
  <si>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</si>
  <si>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</si>
  <si>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</si>
  <si>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</si>
  <si>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</si>
  <si>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</si>
  <si>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</si>
  <si>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</si>
  <si>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</si>
  <si>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</si>
  <si>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</si>
  <si>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</si>
  <si>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</si>
  <si>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</si>
  <si>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</si>
  <si>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</si>
  <si>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</si>
  <si>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</si>
  <si>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</si>
  <si>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</si>
  <si>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</si>
  <si>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</si>
  <si>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</si>
  <si>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</si>
  <si>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</si>
  <si>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</si>
  <si>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</si>
  <si>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</si>
  <si>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</si>
  <si>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</si>
  <si>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</si>
  <si>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</si>
  <si>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</si>
  <si>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</si>
  <si>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</si>
  <si>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</si>
  <si>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</si>
  <si>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</si>
  <si>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</si>
  <si>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</si>
  <si>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</si>
  <si>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</si>
  <si>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</si>
  <si>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</si>
  <si>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</si>
  <si>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</si>
  <si>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</si>
  <si>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</si>
  <si>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</si>
  <si>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</si>
  <si>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</si>
  <si>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</si>
  <si>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</si>
  <si>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</si>
  <si>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</si>
  <si>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</si>
  <si>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</si>
  <si>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</si>
  <si>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</si>
  <si>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</si>
  <si>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</si>
  <si>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</si>
  <si>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</si>
  <si>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</si>
  <si>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</si>
  <si>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</si>
  <si>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</si>
  <si>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</si>
  <si>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</si>
  <si>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</si>
  <si>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</si>
  <si>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</si>
  <si>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</si>
  <si>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</si>
  <si>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</si>
  <si>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</si>
  <si>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</si>
  <si>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</si>
  <si>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</si>
  <si>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</si>
  <si>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</si>
  <si>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</si>
  <si>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</si>
  <si>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</si>
  <si>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</si>
  <si>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</si>
  <si>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</si>
  <si>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</si>
  <si>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</si>
  <si>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</si>
  <si>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</si>
  <si>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</si>
  <si>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</si>
  <si>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</si>
  <si>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</si>
  <si>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</si>
  <si>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</si>
  <si>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</si>
  <si>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</si>
  <si>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</si>
  <si>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</si>
  <si>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</si>
  <si>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</si>
  <si>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</si>
  <si>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</si>
  <si>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</si>
  <si>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</si>
  <si>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</si>
  <si>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</si>
  <si>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</si>
  <si>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</si>
  <si>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</si>
  <si>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</si>
  <si>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</si>
  <si>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</si>
  <si>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</si>
  <si>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</si>
  <si>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</si>
  <si>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</si>
  <si>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</si>
  <si>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</si>
  <si>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</si>
  <si>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</si>
  <si>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</si>
  <si>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</si>
  <si>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</si>
  <si>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</si>
  <si>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</si>
  <si>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</si>
  <si>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</si>
  <si>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</si>
  <si>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</si>
  <si>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</si>
  <si>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</si>
  <si>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</si>
  <si>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</si>
  <si>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</si>
  <si>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</si>
  <si>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</si>
  <si>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</si>
  <si>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</si>
  <si>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</si>
  <si>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</si>
  <si>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</si>
  <si>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</si>
  <si>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</si>
  <si>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</si>
  <si>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</si>
  <si>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</si>
  <si>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</si>
  <si>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</si>
  <si>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</si>
  <si>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</si>
  <si>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</si>
  <si>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</si>
  <si>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</si>
  <si>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</si>
  <si>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</si>
  <si>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</si>
  <si>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</si>
  <si>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</si>
  <si>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</si>
  <si>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</si>
  <si>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</si>
  <si>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</si>
  <si>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</si>
  <si>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</si>
  <si>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</si>
  <si>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</si>
  <si>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</si>
  <si>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</si>
  <si>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</si>
  <si>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</si>
  <si>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</si>
  <si>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</si>
  <si>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</si>
  <si>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</si>
  <si>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</si>
  <si>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</si>
  <si>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</si>
  <si>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</si>
  <si>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</si>
  <si>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</si>
  <si>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</si>
  <si>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</si>
  <si>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</si>
  <si>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</si>
  <si>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</si>
  <si>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</si>
  <si>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</si>
  <si>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</si>
  <si>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</si>
  <si>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</si>
  <si>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</si>
  <si>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</si>
  <si>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</si>
  <si>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</si>
  <si>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</si>
  <si>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</si>
  <si>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</si>
  <si>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</si>
  <si>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</si>
  <si>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</si>
  <si>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</si>
  <si>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</si>
  <si>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</si>
  <si>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</si>
  <si>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</si>
  <si>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</si>
  <si>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</si>
  <si>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</si>
  <si>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</si>
  <si>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</si>
  <si>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</si>
  <si>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</si>
  <si>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</si>
  <si>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</si>
  <si>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</si>
  <si>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</si>
  <si>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</si>
  <si>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</si>
  <si>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</si>
  <si>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</si>
  <si>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</si>
  <si>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</si>
  <si>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</si>
  <si>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</si>
  <si>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</si>
  <si>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</si>
  <si>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</si>
  <si>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</si>
  <si>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</si>
  <si>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</si>
  <si>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</si>
  <si>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</si>
  <si>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</si>
  <si>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</si>
  <si>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</si>
  <si>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</si>
  <si>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</si>
  <si>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</si>
  <si>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</si>
  <si>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</si>
  <si>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</si>
  <si>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</si>
  <si>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</si>
  <si>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</si>
  <si>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</si>
  <si>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</si>
  <si>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</si>
  <si>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</si>
  <si>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</si>
  <si>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</si>
  <si>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</si>
  <si>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</si>
  <si>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</si>
  <si>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</si>
  <si>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</si>
  <si>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</si>
  <si>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</si>
  <si>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</si>
  <si>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</si>
  <si>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</si>
  <si>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</si>
  <si>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</si>
  <si>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</si>
  <si>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ENU</t>
  </si>
  <si>
    <t>ENB</t>
  </si>
  <si>
    <t>QAU</t>
  </si>
  <si>
    <t>QAB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</si>
  <si>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</si>
  <si>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</si>
  <si>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</si>
  <si>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</si>
  <si>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</si>
  <si>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</si>
  <si>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</si>
  <si>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</si>
  <si>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</si>
  <si>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</si>
  <si>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</si>
  <si>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</si>
  <si>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</si>
  <si>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</si>
  <si>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</si>
  <si>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</si>
  <si>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</si>
  <si>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</si>
  <si>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</si>
  <si>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</si>
  <si>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</si>
  <si>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</si>
  <si>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</si>
  <si>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</si>
  <si>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</si>
  <si>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</si>
  <si>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</si>
  <si>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</si>
  <si>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</si>
  <si>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</si>
  <si>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</si>
  <si>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</si>
  <si>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</si>
  <si>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</si>
  <si>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</si>
  <si>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</si>
  <si>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</si>
  <si>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</si>
  <si>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</si>
  <si>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</si>
  <si>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</si>
  <si>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</si>
  <si>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</si>
  <si>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</si>
  <si>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</si>
  <si>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</si>
  <si>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</si>
  <si>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</si>
  <si>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</si>
  <si>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</si>
  <si>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</si>
  <si>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</si>
  <si>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</si>
  <si>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</si>
  <si>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</si>
  <si>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</si>
  <si>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</si>
  <si>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</si>
  <si>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</si>
  <si>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</si>
  <si>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</si>
  <si>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</si>
  <si>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</si>
  <si>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</si>
  <si>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</si>
  <si>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</si>
  <si>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</si>
  <si>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</si>
  <si>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</si>
  <si>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</si>
  <si>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</si>
  <si>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</si>
  <si>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</si>
  <si>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</si>
  <si>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</si>
  <si>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</si>
  <si>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QAS</t>
  </si>
  <si>
    <t>PRB</t>
  </si>
  <si>
    <t>6327</t>
  </si>
  <si>
    <t>6329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</si>
</sst>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28" fillId="0" borderId="0"/>
    <xf numFmtId="0" fontId="2" fillId="0" borderId="0"/>
    <xf numFmtId="43" fontId="2" fillId="0" borderId="0" applyFont="0" applyFill="0" applyBorder="0" applyAlignment="0" applyProtection="0"/>
  </cellStyleXfs>
  <cellXfs count="635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/>
    <xf numFmtId="165" fontId="6" fillId="4" borderId="1" xfId="1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7" fillId="6" borderId="1" xfId="0" applyNumberFormat="1" applyFont="1" applyFill="1" applyBorder="1" applyAlignment="1">
      <alignment vertical="center"/>
    </xf>
    <xf numFmtId="165" fontId="8" fillId="2" borderId="1" xfId="1" applyNumberFormat="1" applyFont="1" applyFill="1" applyBorder="1" applyAlignment="1">
      <alignment vertical="center"/>
    </xf>
    <xf numFmtId="0" fontId="7" fillId="6" borderId="6" xfId="0" applyNumberFormat="1" applyFont="1" applyFill="1" applyBorder="1" applyAlignment="1">
      <alignment horizontal="justify" vertical="center"/>
    </xf>
    <xf numFmtId="0" fontId="7" fillId="6" borderId="6" xfId="0" applyNumberFormat="1" applyFont="1" applyFill="1" applyBorder="1" applyAlignment="1">
      <alignment vertical="center"/>
    </xf>
    <xf numFmtId="0" fontId="7" fillId="6" borderId="6" xfId="0" applyNumberFormat="1" applyFont="1" applyFill="1" applyBorder="1" applyAlignment="1">
      <alignment vertical="center" shrinkToFit="1"/>
    </xf>
    <xf numFmtId="0" fontId="7" fillId="6" borderId="8" xfId="0" applyNumberFormat="1" applyFont="1" applyFill="1" applyBorder="1" applyAlignment="1">
      <alignment vertical="center"/>
    </xf>
    <xf numFmtId="0" fontId="9" fillId="7" borderId="1" xfId="0" applyNumberFormat="1" applyFont="1" applyFill="1" applyBorder="1" applyAlignment="1">
      <alignment vertical="center" shrinkToFit="1"/>
    </xf>
    <xf numFmtId="165" fontId="9" fillId="8" borderId="1" xfId="1" applyNumberFormat="1" applyFont="1" applyFill="1" applyBorder="1" applyAlignment="1">
      <alignment vertical="center"/>
    </xf>
    <xf numFmtId="0" fontId="9" fillId="9" borderId="9" xfId="0" applyNumberFormat="1" applyFont="1" applyFill="1" applyBorder="1" applyAlignment="1">
      <alignment vertical="center"/>
    </xf>
    <xf numFmtId="0" fontId="9" fillId="9" borderId="10" xfId="4" applyNumberFormat="1" applyFont="1" applyFill="1" applyBorder="1" applyAlignment="1">
      <alignment vertical="center"/>
    </xf>
    <xf numFmtId="165" fontId="9" fillId="9" borderId="1" xfId="1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vertical="center" shrinkToFit="1"/>
    </xf>
    <xf numFmtId="0" fontId="7" fillId="11" borderId="1" xfId="0" applyNumberFormat="1" applyFont="1" applyFill="1" applyBorder="1" applyAlignment="1">
      <alignment vertical="center" shrinkToFit="1"/>
    </xf>
    <xf numFmtId="0" fontId="9" fillId="9" borderId="9" xfId="4" applyNumberFormat="1" applyFont="1" applyFill="1" applyBorder="1" applyAlignment="1">
      <alignment horizontal="center" vertical="center"/>
    </xf>
    <xf numFmtId="0" fontId="9" fillId="9" borderId="6" xfId="0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vertical="center"/>
    </xf>
    <xf numFmtId="0" fontId="10" fillId="12" borderId="1" xfId="0" applyNumberFormat="1" applyFont="1" applyFill="1" applyBorder="1" applyAlignment="1">
      <alignment vertical="center"/>
    </xf>
    <xf numFmtId="0" fontId="7" fillId="11" borderId="1" xfId="0" applyNumberFormat="1" applyFont="1" applyFill="1" applyBorder="1" applyAlignment="1">
      <alignment vertical="center"/>
    </xf>
    <xf numFmtId="0" fontId="9" fillId="9" borderId="2" xfId="3" applyNumberFormat="1" applyFont="1" applyFill="1" applyBorder="1" applyAlignment="1">
      <alignment vertical="center"/>
    </xf>
    <xf numFmtId="0" fontId="9" fillId="9" borderId="6" xfId="4" applyNumberFormat="1" applyFont="1" applyFill="1" applyBorder="1" applyAlignment="1">
      <alignment vertical="center"/>
    </xf>
    <xf numFmtId="0" fontId="7" fillId="11" borderId="2" xfId="4" applyNumberFormat="1" applyFont="1" applyFill="1" applyBorder="1" applyAlignment="1">
      <alignment vertical="center"/>
    </xf>
    <xf numFmtId="0" fontId="7" fillId="13" borderId="1" xfId="4" applyNumberFormat="1" applyFont="1" applyFill="1" applyBorder="1" applyAlignment="1">
      <alignment vertical="center"/>
    </xf>
    <xf numFmtId="0" fontId="7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4" fillId="14" borderId="1" xfId="1" applyNumberFormat="1" applyFont="1" applyFill="1" applyBorder="1" applyAlignment="1">
      <alignment vertical="center"/>
    </xf>
    <xf numFmtId="0" fontId="8" fillId="15" borderId="1" xfId="4" applyNumberFormat="1" applyFont="1" applyFill="1" applyBorder="1" applyAlignment="1">
      <alignment vertical="center"/>
    </xf>
    <xf numFmtId="165" fontId="4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3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8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9" fillId="8" borderId="1" xfId="2" applyNumberFormat="1" applyFont="1" applyFill="1" applyBorder="1" applyAlignment="1">
      <alignment vertical="center"/>
    </xf>
    <xf numFmtId="164" fontId="9" fillId="9" borderId="1" xfId="2" applyNumberFormat="1" applyFont="1" applyFill="1" applyBorder="1" applyAlignment="1">
      <alignment vertical="center"/>
    </xf>
    <xf numFmtId="164" fontId="12" fillId="0" borderId="1" xfId="2" applyNumberFormat="1" applyFont="1" applyFill="1" applyBorder="1" applyAlignment="1">
      <alignment vertical="center"/>
    </xf>
    <xf numFmtId="164" fontId="3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3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4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3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2" fillId="0" borderId="1" xfId="1" applyNumberFormat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165" fontId="3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4" fillId="0" borderId="0" xfId="0" applyFont="1" applyBorder="1" applyAlignment="1" applyProtection="1">
      <alignment horizontal="left"/>
      <protection locked="0"/>
    </xf>
    <xf numFmtId="164" fontId="13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4" fontId="6" fillId="4" borderId="13" xfId="2" applyNumberFormat="1" applyFont="1" applyFill="1" applyBorder="1" applyAlignment="1">
      <alignment horizontal="right" vertical="center"/>
    </xf>
    <xf numFmtId="166" fontId="15" fillId="4" borderId="14" xfId="1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5" fontId="3" fillId="0" borderId="16" xfId="1" applyNumberFormat="1" applyFont="1" applyBorder="1"/>
    <xf numFmtId="164" fontId="3" fillId="0" borderId="16" xfId="2" applyNumberFormat="1" applyFont="1" applyBorder="1" applyAlignment="1">
      <alignment horizontal="right"/>
    </xf>
    <xf numFmtId="0" fontId="16" fillId="0" borderId="17" xfId="0" applyFont="1" applyFill="1" applyBorder="1" applyAlignment="1">
      <alignment vertical="center"/>
    </xf>
    <xf numFmtId="0" fontId="16" fillId="0" borderId="10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5" fontId="3" fillId="0" borderId="18" xfId="1" applyNumberFormat="1" applyFont="1" applyBorder="1"/>
    <xf numFmtId="164" fontId="3" fillId="0" borderId="18" xfId="2" applyNumberFormat="1" applyFont="1" applyBorder="1" applyAlignment="1">
      <alignment horizontal="right"/>
    </xf>
    <xf numFmtId="0" fontId="16" fillId="0" borderId="19" xfId="0" applyFont="1" applyFill="1" applyBorder="1" applyAlignment="1">
      <alignment vertical="center"/>
    </xf>
    <xf numFmtId="0" fontId="16" fillId="0" borderId="20" xfId="0" applyFont="1" applyFill="1" applyBorder="1" applyAlignment="1">
      <alignment horizontal="left" vertical="center"/>
    </xf>
    <xf numFmtId="0" fontId="3" fillId="8" borderId="21" xfId="0" applyFont="1" applyFill="1" applyBorder="1" applyAlignment="1">
      <alignment horizontal="left" vertical="center" wrapText="1"/>
    </xf>
    <xf numFmtId="0" fontId="17" fillId="8" borderId="22" xfId="0" applyFont="1" applyFill="1" applyBorder="1" applyAlignment="1">
      <alignment horizontal="left" vertical="center"/>
    </xf>
    <xf numFmtId="165" fontId="17" fillId="8" borderId="22" xfId="1" applyNumberFormat="1" applyFont="1" applyFill="1" applyBorder="1" applyAlignment="1">
      <alignment horizontal="left" vertical="center"/>
    </xf>
    <xf numFmtId="164" fontId="17" fillId="8" borderId="23" xfId="2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165" fontId="4" fillId="0" borderId="5" xfId="1" applyNumberFormat="1" applyFont="1" applyBorder="1" applyAlignment="1">
      <alignment horizontal="left" vertical="center"/>
    </xf>
    <xf numFmtId="164" fontId="4" fillId="0" borderId="5" xfId="2" applyNumberFormat="1" applyFont="1" applyBorder="1" applyAlignment="1">
      <alignment horizontal="right" vertical="center"/>
    </xf>
    <xf numFmtId="0" fontId="12" fillId="0" borderId="4" xfId="0" applyFont="1" applyFill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right" vertical="center"/>
    </xf>
    <xf numFmtId="164" fontId="4" fillId="0" borderId="2" xfId="2" applyNumberFormat="1" applyFont="1" applyBorder="1" applyAlignment="1">
      <alignment horizontal="right" vertical="center"/>
    </xf>
    <xf numFmtId="165" fontId="17" fillId="8" borderId="21" xfId="1" applyNumberFormat="1" applyFont="1" applyFill="1" applyBorder="1" applyAlignment="1">
      <alignment horizontal="left" vertical="center"/>
    </xf>
    <xf numFmtId="164" fontId="17" fillId="8" borderId="24" xfId="2" applyNumberFormat="1" applyFont="1" applyFill="1" applyBorder="1" applyAlignment="1">
      <alignment horizontal="right" vertical="center"/>
    </xf>
    <xf numFmtId="165" fontId="3" fillId="8" borderId="0" xfId="1" applyNumberFormat="1" applyFont="1" applyFill="1" applyBorder="1"/>
    <xf numFmtId="164" fontId="3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0" borderId="29" xfId="0" applyFont="1" applyFill="1" applyBorder="1" applyAlignment="1">
      <alignment vertical="center"/>
    </xf>
    <xf numFmtId="165" fontId="18" fillId="0" borderId="29" xfId="1" applyNumberFormat="1" applyFont="1" applyFill="1" applyBorder="1" applyAlignment="1">
      <alignment vertical="center"/>
    </xf>
    <xf numFmtId="164" fontId="18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8" fillId="0" borderId="5" xfId="1" applyNumberFormat="1" applyFont="1" applyFill="1" applyBorder="1" applyAlignment="1">
      <alignment horizontal="left" vertical="center"/>
    </xf>
    <xf numFmtId="164" fontId="18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8" fillId="8" borderId="5" xfId="0" applyFont="1" applyFill="1" applyBorder="1" applyAlignment="1">
      <alignment horizontal="left" vertical="center"/>
    </xf>
    <xf numFmtId="165" fontId="18" fillId="8" borderId="5" xfId="1" applyNumberFormat="1" applyFont="1" applyFill="1" applyBorder="1" applyAlignment="1">
      <alignment horizontal="left" vertical="center"/>
    </xf>
    <xf numFmtId="164" fontId="18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4" fontId="14" fillId="0" borderId="1" xfId="2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5" fontId="14" fillId="0" borderId="1" xfId="1" applyNumberFormat="1" applyFont="1" applyBorder="1" applyAlignment="1">
      <alignment vertical="center"/>
    </xf>
    <xf numFmtId="164" fontId="14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3" fillId="8" borderId="22" xfId="1" applyNumberFormat="1" applyFont="1" applyFill="1" applyBorder="1"/>
    <xf numFmtId="164" fontId="3" fillId="8" borderId="22" xfId="2" applyNumberFormat="1" applyFont="1" applyFill="1" applyBorder="1" applyAlignment="1">
      <alignment horizontal="right"/>
    </xf>
    <xf numFmtId="165" fontId="3" fillId="8" borderId="38" xfId="1" applyNumberFormat="1" applyFont="1" applyFill="1" applyBorder="1"/>
    <xf numFmtId="164" fontId="3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4" fillId="0" borderId="29" xfId="0" applyFont="1" applyFill="1" applyBorder="1" applyAlignment="1">
      <alignment vertical="center"/>
    </xf>
    <xf numFmtId="165" fontId="14" fillId="0" borderId="5" xfId="1" applyNumberFormat="1" applyFont="1" applyFill="1" applyBorder="1" applyAlignment="1">
      <alignment vertical="center"/>
    </xf>
    <xf numFmtId="164" fontId="14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/>
    </xf>
    <xf numFmtId="165" fontId="4" fillId="8" borderId="1" xfId="1" applyNumberFormat="1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vertical="center"/>
    </xf>
    <xf numFmtId="166" fontId="15" fillId="4" borderId="39" xfId="1" applyNumberFormat="1" applyFont="1" applyFill="1" applyBorder="1" applyAlignment="1">
      <alignment horizontal="center" vertical="center"/>
    </xf>
    <xf numFmtId="165" fontId="3" fillId="0" borderId="39" xfId="1" applyNumberFormat="1" applyFont="1" applyBorder="1"/>
    <xf numFmtId="0" fontId="3" fillId="0" borderId="0" xfId="0" applyFont="1" applyFill="1" applyBorder="1"/>
    <xf numFmtId="165" fontId="3" fillId="0" borderId="11" xfId="1" applyNumberFormat="1" applyFont="1" applyBorder="1"/>
    <xf numFmtId="165" fontId="3" fillId="0" borderId="40" xfId="1" applyNumberFormat="1" applyFont="1" applyBorder="1"/>
    <xf numFmtId="165" fontId="3" fillId="0" borderId="41" xfId="1" applyNumberFormat="1" applyFont="1" applyBorder="1"/>
    <xf numFmtId="165" fontId="17" fillId="8" borderId="42" xfId="1" applyNumberFormat="1" applyFont="1" applyFill="1" applyBorder="1" applyAlignment="1">
      <alignment horizontal="left" vertical="center"/>
    </xf>
    <xf numFmtId="165" fontId="17" fillId="8" borderId="43" xfId="1" applyNumberFormat="1" applyFont="1" applyFill="1" applyBorder="1" applyAlignment="1">
      <alignment horizontal="left" vertical="center"/>
    </xf>
    <xf numFmtId="165" fontId="17" fillId="8" borderId="44" xfId="2" applyNumberFormat="1" applyFont="1" applyFill="1" applyBorder="1" applyAlignment="1">
      <alignment horizontal="right" vertical="center"/>
    </xf>
    <xf numFmtId="165" fontId="17" fillId="8" borderId="38" xfId="1" applyNumberFormat="1" applyFont="1" applyFill="1" applyBorder="1" applyAlignment="1">
      <alignment horizontal="left" vertical="center"/>
    </xf>
    <xf numFmtId="165" fontId="4" fillId="0" borderId="45" xfId="1" applyNumberFormat="1" applyFont="1" applyBorder="1" applyAlignment="1">
      <alignment horizontal="left" vertical="center"/>
    </xf>
    <xf numFmtId="165" fontId="4" fillId="0" borderId="46" xfId="1" applyNumberFormat="1" applyFont="1" applyBorder="1" applyAlignment="1">
      <alignment horizontal="left" vertical="center"/>
    </xf>
    <xf numFmtId="165" fontId="17" fillId="8" borderId="47" xfId="1" applyNumberFormat="1" applyFont="1" applyFill="1" applyBorder="1" applyAlignment="1">
      <alignment horizontal="left" vertical="center"/>
    </xf>
    <xf numFmtId="165" fontId="18" fillId="0" borderId="48" xfId="1" applyNumberFormat="1" applyFont="1" applyFill="1" applyBorder="1" applyAlignment="1">
      <alignment vertical="center"/>
    </xf>
    <xf numFmtId="165" fontId="18" fillId="0" borderId="45" xfId="1" applyNumberFormat="1" applyFont="1" applyFill="1" applyBorder="1" applyAlignment="1">
      <alignment horizontal="left" vertical="center"/>
    </xf>
    <xf numFmtId="165" fontId="18" fillId="8" borderId="45" xfId="1" applyNumberFormat="1" applyFont="1" applyFill="1" applyBorder="1" applyAlignment="1">
      <alignment horizontal="left" vertical="center"/>
    </xf>
    <xf numFmtId="165" fontId="14" fillId="0" borderId="46" xfId="1" applyNumberFormat="1" applyFont="1" applyFill="1" applyBorder="1" applyAlignment="1">
      <alignment vertical="center"/>
    </xf>
    <xf numFmtId="165" fontId="14" fillId="0" borderId="46" xfId="1" applyNumberFormat="1" applyFont="1" applyBorder="1" applyAlignment="1">
      <alignment vertical="center"/>
    </xf>
    <xf numFmtId="165" fontId="3" fillId="8" borderId="42" xfId="1" applyNumberFormat="1" applyFont="1" applyFill="1" applyBorder="1"/>
    <xf numFmtId="165" fontId="3" fillId="8" borderId="49" xfId="1" applyNumberFormat="1" applyFont="1" applyFill="1" applyBorder="1"/>
    <xf numFmtId="165" fontId="14" fillId="0" borderId="45" xfId="1" applyNumberFormat="1" applyFont="1" applyFill="1" applyBorder="1" applyAlignment="1">
      <alignment vertical="center"/>
    </xf>
    <xf numFmtId="165" fontId="4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6" fillId="4" borderId="50" xfId="2" applyNumberFormat="1" applyFont="1" applyFill="1" applyBorder="1" applyAlignment="1">
      <alignment horizontal="right" vertical="center"/>
    </xf>
    <xf numFmtId="165" fontId="17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165" fontId="14" fillId="0" borderId="5" xfId="1" applyNumberFormat="1" applyFont="1" applyBorder="1" applyAlignment="1">
      <alignment vertical="center"/>
    </xf>
    <xf numFmtId="164" fontId="14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5" fontId="14" fillId="0" borderId="22" xfId="1" applyNumberFormat="1" applyFont="1" applyBorder="1" applyAlignment="1">
      <alignment vertical="center"/>
    </xf>
    <xf numFmtId="164" fontId="14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4" fillId="0" borderId="45" xfId="1" applyNumberFormat="1" applyFont="1" applyBorder="1" applyAlignment="1">
      <alignment vertical="center"/>
    </xf>
    <xf numFmtId="165" fontId="14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2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165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166" fontId="15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3" fillId="17" borderId="2" xfId="0" applyFont="1" applyFill="1" applyBorder="1" applyAlignment="1" applyProtection="1">
      <alignment horizontal="left" vertical="center"/>
      <protection locked="0"/>
    </xf>
    <xf numFmtId="165" fontId="3" fillId="17" borderId="2" xfId="1" applyNumberFormat="1" applyFont="1" applyFill="1" applyBorder="1" applyAlignment="1" applyProtection="1">
      <alignment horizontal="right" vertical="center"/>
      <protection locked="0"/>
    </xf>
    <xf numFmtId="164" fontId="3" fillId="17" borderId="2" xfId="2" applyNumberFormat="1" applyFont="1" applyFill="1" applyBorder="1" applyAlignment="1" applyProtection="1">
      <alignment horizontal="right" vertical="center"/>
      <protection locked="0"/>
    </xf>
    <xf numFmtId="165" fontId="3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0" fillId="0" borderId="4" xfId="0" applyFont="1" applyBorder="1" applyAlignment="1" applyProtection="1">
      <alignment horizontal="left"/>
      <protection locked="0"/>
    </xf>
    <xf numFmtId="0" fontId="20" fillId="0" borderId="18" xfId="0" applyFont="1" applyBorder="1" applyProtection="1">
      <protection locked="0"/>
    </xf>
    <xf numFmtId="165" fontId="20" fillId="0" borderId="18" xfId="1" applyNumberFormat="1" applyFont="1" applyBorder="1" applyAlignment="1" applyProtection="1">
      <alignment horizontal="right"/>
      <protection locked="0"/>
    </xf>
    <xf numFmtId="164" fontId="20" fillId="0" borderId="18" xfId="2" applyNumberFormat="1" applyFont="1" applyBorder="1" applyAlignment="1" applyProtection="1">
      <alignment horizontal="right"/>
      <protection locked="0"/>
    </xf>
    <xf numFmtId="165" fontId="20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1" fillId="18" borderId="5" xfId="0" applyFont="1" applyFill="1" applyBorder="1" applyAlignment="1" applyProtection="1">
      <alignment horizontal="left"/>
      <protection locked="0"/>
    </xf>
    <xf numFmtId="0" fontId="21" fillId="18" borderId="9" xfId="0" applyFont="1" applyFill="1" applyBorder="1" applyAlignment="1" applyProtection="1">
      <alignment horizontal="left" vertical="center"/>
      <protection locked="0"/>
    </xf>
    <xf numFmtId="165" fontId="21" fillId="18" borderId="9" xfId="1" applyNumberFormat="1" applyFont="1" applyFill="1" applyBorder="1" applyAlignment="1" applyProtection="1">
      <alignment horizontal="right" vertical="center"/>
      <protection locked="0"/>
    </xf>
    <xf numFmtId="164" fontId="21" fillId="18" borderId="9" xfId="2" applyNumberFormat="1" applyFont="1" applyFill="1" applyBorder="1" applyAlignment="1" applyProtection="1">
      <alignment horizontal="right" vertical="center"/>
      <protection locked="0"/>
    </xf>
    <xf numFmtId="165" fontId="21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3" fillId="18" borderId="9" xfId="0" applyFont="1" applyFill="1" applyBorder="1" applyAlignment="1" applyProtection="1">
      <alignment horizontal="right"/>
      <protection locked="0"/>
    </xf>
    <xf numFmtId="165" fontId="3" fillId="18" borderId="9" xfId="1" applyNumberFormat="1" applyFont="1" applyFill="1" applyBorder="1" applyAlignment="1" applyProtection="1">
      <alignment horizontal="right"/>
      <protection locked="0"/>
    </xf>
    <xf numFmtId="164" fontId="3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3" fillId="18" borderId="2" xfId="0" applyFont="1" applyFill="1" applyBorder="1" applyAlignment="1" applyProtection="1">
      <alignment horizontal="right"/>
      <protection locked="0"/>
    </xf>
    <xf numFmtId="165" fontId="3" fillId="18" borderId="2" xfId="1" applyNumberFormat="1" applyFont="1" applyFill="1" applyBorder="1" applyAlignment="1" applyProtection="1">
      <alignment horizontal="right"/>
      <protection locked="0"/>
    </xf>
    <xf numFmtId="164" fontId="3" fillId="18" borderId="2" xfId="2" applyNumberFormat="1" applyFont="1" applyFill="1" applyBorder="1" applyAlignment="1" applyProtection="1">
      <alignment horizontal="right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3" fillId="14" borderId="2" xfId="0" applyFont="1" applyFill="1" applyBorder="1" applyAlignment="1" applyProtection="1">
      <alignment horizontal="right" vertical="center"/>
      <protection locked="0"/>
    </xf>
    <xf numFmtId="165" fontId="3" fillId="14" borderId="2" xfId="1" applyNumberFormat="1" applyFont="1" applyFill="1" applyBorder="1" applyAlignment="1" applyProtection="1">
      <alignment horizontal="right" vertical="center"/>
      <protection locked="0"/>
    </xf>
    <xf numFmtId="164" fontId="3" fillId="14" borderId="2" xfId="2" applyNumberFormat="1" applyFont="1" applyFill="1" applyBorder="1" applyAlignment="1" applyProtection="1">
      <alignment horizontal="right" vertical="center"/>
      <protection locked="0"/>
    </xf>
    <xf numFmtId="0" fontId="12" fillId="2" borderId="7" xfId="0" applyFont="1" applyFill="1" applyBorder="1" applyAlignment="1" applyProtection="1">
      <alignment horizontal="left"/>
      <protection locked="0"/>
    </xf>
    <xf numFmtId="0" fontId="12" fillId="0" borderId="7" xfId="0" applyFont="1" applyFill="1" applyBorder="1" applyAlignment="1" applyProtection="1">
      <alignment horizontal="left"/>
      <protection locked="0"/>
    </xf>
    <xf numFmtId="0" fontId="12" fillId="0" borderId="32" xfId="0" applyFont="1" applyFill="1" applyBorder="1" applyProtection="1">
      <protection locked="0"/>
    </xf>
    <xf numFmtId="165" fontId="12" fillId="0" borderId="32" xfId="1" applyNumberFormat="1" applyFont="1" applyFill="1" applyBorder="1" applyAlignment="1" applyProtection="1">
      <alignment horizontal="right"/>
      <protection locked="0"/>
    </xf>
    <xf numFmtId="164" fontId="12" fillId="0" borderId="32" xfId="2" applyNumberFormat="1" applyFont="1" applyFill="1" applyBorder="1" applyAlignment="1" applyProtection="1">
      <alignment horizontal="right"/>
      <protection locked="0"/>
    </xf>
    <xf numFmtId="165" fontId="12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3" fillId="0" borderId="18" xfId="0" applyFont="1" applyFill="1" applyBorder="1" applyAlignment="1" applyProtection="1">
      <alignment horizontal="right" vertical="center"/>
      <protection locked="0"/>
    </xf>
    <xf numFmtId="165" fontId="3" fillId="0" borderId="18" xfId="1" applyNumberFormat="1" applyFont="1" applyFill="1" applyBorder="1" applyAlignment="1" applyProtection="1">
      <alignment horizontal="right" vertical="center"/>
      <protection locked="0"/>
    </xf>
    <xf numFmtId="164" fontId="3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64" fontId="3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3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0" fillId="0" borderId="4" xfId="1" applyNumberFormat="1" applyFont="1" applyBorder="1" applyProtection="1">
      <protection locked="0"/>
    </xf>
    <xf numFmtId="0" fontId="20" fillId="0" borderId="0" xfId="0" applyFont="1" applyFill="1"/>
    <xf numFmtId="165" fontId="21" fillId="18" borderId="5" xfId="1" applyNumberFormat="1" applyFont="1" applyFill="1" applyBorder="1" applyAlignment="1" applyProtection="1">
      <alignment horizontal="left" vertical="center"/>
      <protection locked="0"/>
    </xf>
    <xf numFmtId="165" fontId="3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3" fillId="18" borderId="1" xfId="1" applyNumberFormat="1" applyFont="1" applyFill="1" applyBorder="1" applyAlignment="1" applyProtection="1">
      <alignment horizontal="right"/>
      <protection locked="0"/>
    </xf>
    <xf numFmtId="165" fontId="3" fillId="14" borderId="1" xfId="1" applyNumberFormat="1" applyFont="1" applyFill="1" applyBorder="1" applyAlignment="1" applyProtection="1">
      <alignment horizontal="right" vertical="center"/>
      <protection locked="0"/>
    </xf>
    <xf numFmtId="165" fontId="12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3" fillId="0" borderId="0" xfId="0" applyFont="1" applyFill="1"/>
    <xf numFmtId="9" fontId="23" fillId="0" borderId="0" xfId="0" applyNumberFormat="1" applyFont="1" applyFill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5" fontId="3" fillId="0" borderId="9" xfId="1" applyNumberFormat="1" applyFont="1" applyBorder="1" applyAlignment="1" applyProtection="1">
      <alignment horizontal="right" vertical="center"/>
      <protection locked="0"/>
    </xf>
    <xf numFmtId="164" fontId="3" fillId="0" borderId="9" xfId="2" applyNumberFormat="1" applyFont="1" applyBorder="1" applyAlignment="1" applyProtection="1">
      <alignment horizontal="right" vertical="center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right"/>
      <protection locked="0"/>
    </xf>
    <xf numFmtId="165" fontId="25" fillId="0" borderId="18" xfId="1" applyNumberFormat="1" applyFont="1" applyBorder="1" applyAlignment="1" applyProtection="1">
      <alignment horizontal="right"/>
      <protection locked="0"/>
    </xf>
    <xf numFmtId="164" fontId="25" fillId="0" borderId="18" xfId="2" applyNumberFormat="1" applyFont="1" applyBorder="1" applyAlignment="1" applyProtection="1">
      <alignment horizontal="right"/>
      <protection locked="0"/>
    </xf>
    <xf numFmtId="0" fontId="3" fillId="14" borderId="9" xfId="0" applyFont="1" applyFill="1" applyBorder="1" applyAlignment="1" applyProtection="1">
      <alignment horizontal="left"/>
      <protection locked="0"/>
    </xf>
    <xf numFmtId="0" fontId="3" fillId="14" borderId="9" xfId="0" applyFont="1" applyFill="1" applyBorder="1" applyAlignment="1" applyProtection="1">
      <alignment horizontal="right"/>
      <protection locked="0"/>
    </xf>
    <xf numFmtId="165" fontId="3" fillId="14" borderId="9" xfId="1" applyNumberFormat="1" applyFont="1" applyFill="1" applyBorder="1" applyAlignment="1" applyProtection="1">
      <alignment horizontal="right"/>
      <protection locked="0"/>
    </xf>
    <xf numFmtId="164" fontId="3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3" fillId="18" borderId="18" xfId="0" applyFont="1" applyFill="1" applyBorder="1" applyAlignment="1" applyProtection="1">
      <alignment horizontal="right"/>
      <protection locked="0"/>
    </xf>
    <xf numFmtId="165" fontId="3" fillId="18" borderId="18" xfId="1" applyNumberFormat="1" applyFont="1" applyFill="1" applyBorder="1" applyAlignment="1" applyProtection="1">
      <alignment horizontal="right"/>
      <protection locked="0"/>
    </xf>
    <xf numFmtId="164" fontId="3" fillId="18" borderId="18" xfId="2" applyNumberFormat="1" applyFont="1" applyFill="1" applyBorder="1" applyAlignment="1" applyProtection="1">
      <alignment horizontal="right"/>
      <protection locked="0"/>
    </xf>
    <xf numFmtId="0" fontId="3" fillId="14" borderId="4" xfId="0" applyFont="1" applyFill="1" applyBorder="1" applyAlignment="1" applyProtection="1">
      <alignment horizontal="left"/>
      <protection locked="0"/>
    </xf>
    <xf numFmtId="0" fontId="3" fillId="14" borderId="18" xfId="0" applyFont="1" applyFill="1" applyBorder="1" applyAlignment="1" applyProtection="1">
      <alignment horizontal="right"/>
      <protection locked="0"/>
    </xf>
    <xf numFmtId="165" fontId="3" fillId="14" borderId="18" xfId="1" applyNumberFormat="1" applyFont="1" applyFill="1" applyBorder="1" applyAlignment="1" applyProtection="1">
      <alignment horizontal="right"/>
      <protection locked="0"/>
    </xf>
    <xf numFmtId="164" fontId="3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 vertical="center"/>
      <protection locked="0"/>
    </xf>
    <xf numFmtId="0" fontId="4" fillId="20" borderId="2" xfId="0" applyFont="1" applyFill="1" applyBorder="1" applyAlignment="1" applyProtection="1">
      <alignment horizontal="left" vertical="center"/>
      <protection locked="0"/>
    </xf>
    <xf numFmtId="165" fontId="4" fillId="20" borderId="2" xfId="1" applyNumberFormat="1" applyFont="1" applyFill="1" applyBorder="1" applyAlignment="1" applyProtection="1">
      <alignment horizontal="right" vertical="center"/>
      <protection locked="0"/>
    </xf>
    <xf numFmtId="164" fontId="4" fillId="20" borderId="2" xfId="2" applyNumberFormat="1" applyFont="1" applyFill="1" applyBorder="1" applyAlignment="1" applyProtection="1">
      <alignment horizontal="right" vertical="center"/>
      <protection locked="0"/>
    </xf>
    <xf numFmtId="165" fontId="4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65" fontId="3" fillId="0" borderId="2" xfId="1" applyNumberFormat="1" applyFont="1" applyFill="1" applyBorder="1" applyAlignment="1" applyProtection="1">
      <alignment horizontal="right"/>
      <protection locked="0"/>
    </xf>
    <xf numFmtId="164" fontId="3" fillId="0" borderId="2" xfId="2" applyNumberFormat="1" applyFont="1" applyFill="1" applyBorder="1" applyAlignment="1" applyProtection="1">
      <alignment horizontal="right"/>
      <protection locked="0"/>
    </xf>
    <xf numFmtId="165" fontId="3" fillId="0" borderId="2" xfId="1" applyNumberFormat="1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0" borderId="18" xfId="0" applyFont="1" applyBorder="1" applyProtection="1">
      <protection locked="0"/>
    </xf>
    <xf numFmtId="165" fontId="12" fillId="0" borderId="18" xfId="1" applyNumberFormat="1" applyFont="1" applyBorder="1" applyAlignment="1" applyProtection="1">
      <alignment horizontal="right"/>
      <protection locked="0"/>
    </xf>
    <xf numFmtId="164" fontId="12" fillId="0" borderId="18" xfId="2" applyNumberFormat="1" applyFont="1" applyBorder="1" applyAlignment="1" applyProtection="1">
      <alignment horizontal="right"/>
      <protection locked="0"/>
    </xf>
    <xf numFmtId="165" fontId="12" fillId="0" borderId="18" xfId="1" applyNumberFormat="1" applyFont="1" applyBorder="1" applyProtection="1"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0" borderId="18" xfId="0" applyFont="1" applyFill="1" applyBorder="1" applyAlignment="1" applyProtection="1">
      <alignment vertical="center"/>
      <protection locked="0"/>
    </xf>
    <xf numFmtId="165" fontId="12" fillId="0" borderId="18" xfId="1" applyNumberFormat="1" applyFont="1" applyFill="1" applyBorder="1" applyAlignment="1" applyProtection="1">
      <alignment horizontal="right" vertical="center"/>
      <protection locked="0"/>
    </xf>
    <xf numFmtId="164" fontId="12" fillId="0" borderId="18" xfId="2" applyNumberFormat="1" applyFont="1" applyFill="1" applyBorder="1" applyAlignment="1" applyProtection="1">
      <alignment horizontal="right" vertical="center"/>
      <protection locked="0"/>
    </xf>
    <xf numFmtId="165" fontId="12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5" fontId="3" fillId="0" borderId="2" xfId="1" applyNumberFormat="1" applyFont="1" applyBorder="1" applyAlignment="1" applyProtection="1">
      <alignment horizontal="right"/>
      <protection locked="0"/>
    </xf>
    <xf numFmtId="164" fontId="3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3" fillId="14" borderId="5" xfId="0" applyFont="1" applyFill="1" applyBorder="1" applyAlignment="1" applyProtection="1">
      <alignment horizontal="left"/>
      <protection locked="0"/>
    </xf>
    <xf numFmtId="165" fontId="3" fillId="0" borderId="5" xfId="1" applyNumberFormat="1" applyFont="1" applyBorder="1" applyAlignment="1" applyProtection="1">
      <alignment horizontal="right" vertical="center"/>
      <protection locked="0"/>
    </xf>
    <xf numFmtId="165" fontId="25" fillId="0" borderId="4" xfId="1" applyNumberFormat="1" applyFont="1" applyBorder="1" applyAlignment="1" applyProtection="1">
      <alignment horizontal="right"/>
      <protection locked="0"/>
    </xf>
    <xf numFmtId="165" fontId="3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3" fillId="18" borderId="4" xfId="1" applyNumberFormat="1" applyFont="1" applyFill="1" applyBorder="1" applyAlignment="1" applyProtection="1">
      <alignment horizontal="right"/>
      <protection locked="0"/>
    </xf>
    <xf numFmtId="165" fontId="3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4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3" fillId="0" borderId="1" xfId="1" applyNumberFormat="1" applyFont="1" applyFill="1" applyBorder="1" applyAlignment="1" applyProtection="1">
      <alignment horizontal="center"/>
      <protection locked="0"/>
    </xf>
    <xf numFmtId="165" fontId="12" fillId="0" borderId="4" xfId="1" applyNumberFormat="1" applyFont="1" applyBorder="1" applyProtection="1">
      <protection locked="0"/>
    </xf>
    <xf numFmtId="165" fontId="12" fillId="0" borderId="4" xfId="1" applyNumberFormat="1" applyFont="1" applyFill="1" applyBorder="1" applyAlignment="1" applyProtection="1">
      <alignment vertical="center"/>
      <protection locked="0"/>
    </xf>
    <xf numFmtId="165" fontId="3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right" vertical="center"/>
      <protection locked="0"/>
    </xf>
    <xf numFmtId="164" fontId="3" fillId="0" borderId="2" xfId="2" applyNumberFormat="1" applyFont="1" applyBorder="1" applyAlignment="1" applyProtection="1">
      <alignment horizontal="right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Fill="1" applyBorder="1" applyAlignment="1" applyProtection="1">
      <alignment horizontal="right"/>
      <protection locked="0"/>
    </xf>
    <xf numFmtId="0" fontId="23" fillId="20" borderId="2" xfId="0" applyFont="1" applyFill="1" applyBorder="1" applyAlignment="1" applyProtection="1">
      <alignment horizontal="left"/>
      <protection locked="0"/>
    </xf>
    <xf numFmtId="0" fontId="4" fillId="20" borderId="3" xfId="0" applyFont="1" applyFill="1" applyBorder="1" applyAlignment="1" applyProtection="1">
      <alignment horizontal="left"/>
      <protection locked="0"/>
    </xf>
    <xf numFmtId="165" fontId="4" fillId="20" borderId="2" xfId="1" applyNumberFormat="1" applyFont="1" applyFill="1" applyBorder="1" applyAlignment="1" applyProtection="1">
      <alignment horizontal="right"/>
      <protection locked="0"/>
    </xf>
    <xf numFmtId="164" fontId="4" fillId="20" borderId="3" xfId="2" applyNumberFormat="1" applyFont="1" applyFill="1" applyBorder="1" applyAlignment="1" applyProtection="1">
      <alignment horizontal="right"/>
      <protection locked="0"/>
    </xf>
    <xf numFmtId="165" fontId="4" fillId="20" borderId="3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/>
      <protection locked="0"/>
    </xf>
    <xf numFmtId="0" fontId="4" fillId="20" borderId="9" xfId="0" applyFont="1" applyFill="1" applyBorder="1" applyAlignment="1" applyProtection="1">
      <alignment horizontal="left"/>
      <protection locked="0"/>
    </xf>
    <xf numFmtId="165" fontId="4" fillId="20" borderId="9" xfId="1" applyNumberFormat="1" applyFont="1" applyFill="1" applyBorder="1" applyAlignment="1" applyProtection="1">
      <alignment horizontal="right"/>
      <protection locked="0"/>
    </xf>
    <xf numFmtId="164" fontId="4" fillId="20" borderId="9" xfId="2" applyNumberFormat="1" applyFont="1" applyFill="1" applyBorder="1" applyAlignment="1" applyProtection="1">
      <alignment horizontal="right"/>
      <protection locked="0"/>
    </xf>
    <xf numFmtId="165" fontId="4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/>
      <protection locked="0"/>
    </xf>
    <xf numFmtId="0" fontId="4" fillId="20" borderId="2" xfId="0" applyFont="1" applyFill="1" applyBorder="1" applyAlignment="1" applyProtection="1">
      <alignment horizontal="left"/>
      <protection locked="0"/>
    </xf>
    <xf numFmtId="164" fontId="4" fillId="20" borderId="2" xfId="2" applyNumberFormat="1" applyFont="1" applyFill="1" applyBorder="1" applyAlignment="1" applyProtection="1">
      <alignment horizontal="right"/>
      <protection locked="0"/>
    </xf>
    <xf numFmtId="165" fontId="4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4" fillId="20" borderId="6" xfId="1" applyNumberFormat="1" applyFont="1" applyFill="1" applyBorder="1" applyAlignment="1" applyProtection="1">
      <alignment horizontal="left"/>
      <protection locked="0"/>
    </xf>
    <xf numFmtId="165" fontId="4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4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3" fillId="17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4" xfId="0" applyNumberFormat="1" applyFont="1" applyBorder="1" applyAlignment="1" applyProtection="1">
      <alignment horizontal="left"/>
      <protection locked="0"/>
    </xf>
    <xf numFmtId="49" fontId="21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2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4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3" fillId="20" borderId="1" xfId="0" applyNumberFormat="1" applyFont="1" applyFill="1" applyBorder="1" applyAlignment="1" applyProtection="1">
      <alignment horizontal="left" vertical="center"/>
      <protection locked="0"/>
    </xf>
    <xf numFmtId="0" fontId="31" fillId="4" borderId="1" xfId="0" applyFont="1" applyFill="1" applyBorder="1" applyAlignment="1" applyProtection="1">
      <alignment horizontal="center" vertical="center"/>
      <protection locked="0"/>
    </xf>
    <xf numFmtId="165" fontId="31" fillId="4" borderId="2" xfId="1" applyNumberFormat="1" applyFont="1" applyFill="1" applyBorder="1" applyAlignment="1" applyProtection="1">
      <alignment horizontal="center" vertical="center"/>
      <protection locked="0"/>
    </xf>
    <xf numFmtId="0" fontId="32" fillId="4" borderId="50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 wrapText="1"/>
    </xf>
    <xf numFmtId="0" fontId="33" fillId="0" borderId="0" xfId="0" applyFont="1" applyBorder="1" applyAlignment="1" applyProtection="1">
      <alignment horizontal="left"/>
      <protection locked="0"/>
    </xf>
    <xf numFmtId="165" fontId="32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18" xfId="5" applyFont="1" applyFill="1" applyBorder="1" applyAlignment="1">
      <alignment horizontal="left" vertical="center"/>
    </xf>
    <xf numFmtId="0" fontId="34" fillId="22" borderId="4" xfId="5" applyFont="1" applyFill="1" applyBorder="1" applyAlignment="1">
      <alignment vertical="center"/>
    </xf>
    <xf numFmtId="0" fontId="2" fillId="22" borderId="4" xfId="5" applyFont="1" applyFill="1" applyBorder="1" applyAlignment="1">
      <alignment horizontal="left" vertical="center"/>
    </xf>
    <xf numFmtId="0" fontId="2" fillId="22" borderId="4" xfId="5" applyNumberFormat="1" applyFont="1" applyFill="1" applyBorder="1" applyAlignment="1">
      <alignment horizontal="center" vertical="center"/>
    </xf>
    <xf numFmtId="165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2" fillId="0" borderId="9" xfId="5" applyFont="1" applyBorder="1" applyAlignment="1">
      <alignment horizontal="center" vertical="center"/>
    </xf>
    <xf numFmtId="0" fontId="2" fillId="0" borderId="9" xfId="5" applyFont="1" applyBorder="1" applyAlignment="1">
      <alignment horizontal="left" vertical="center"/>
    </xf>
    <xf numFmtId="0" fontId="2" fillId="0" borderId="5" xfId="5" applyFont="1" applyBorder="1" applyAlignment="1">
      <alignment vertical="center"/>
    </xf>
    <xf numFmtId="0" fontId="2" fillId="0" borderId="5" xfId="5" applyFont="1" applyBorder="1" applyAlignment="1">
      <alignment horizontal="left" vertical="center"/>
    </xf>
    <xf numFmtId="0" fontId="2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2" xfId="5" applyFont="1" applyFill="1" applyBorder="1" applyAlignment="1">
      <alignment horizontal="left" vertical="center"/>
    </xf>
    <xf numFmtId="0" fontId="34" fillId="22" borderId="1" xfId="5" applyFont="1" applyFill="1" applyBorder="1" applyAlignment="1">
      <alignment vertical="center"/>
    </xf>
    <xf numFmtId="0" fontId="2" fillId="22" borderId="1" xfId="5" applyFont="1" applyFill="1" applyBorder="1" applyAlignment="1">
      <alignment horizontal="left" vertical="center"/>
    </xf>
    <xf numFmtId="0" fontId="2" fillId="22" borderId="1" xfId="5" applyNumberFormat="1" applyFont="1" applyFill="1" applyBorder="1" applyAlignment="1">
      <alignment horizontal="center" vertical="center"/>
    </xf>
    <xf numFmtId="165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18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NumberFormat="1" applyFont="1" applyFill="1" applyBorder="1" applyAlignment="1">
      <alignment horizontal="center" vertical="center"/>
    </xf>
    <xf numFmtId="165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2" fillId="16" borderId="18" xfId="5" applyFont="1" applyFill="1" applyBorder="1" applyAlignment="1">
      <alignment horizontal="center" vertical="center"/>
    </xf>
    <xf numFmtId="0" fontId="2" fillId="16" borderId="18" xfId="5" applyFont="1" applyFill="1" applyBorder="1" applyAlignment="1">
      <alignment horizontal="left" vertical="center"/>
    </xf>
    <xf numFmtId="0" fontId="2" fillId="16" borderId="4" xfId="5" applyFont="1" applyFill="1" applyBorder="1" applyAlignment="1">
      <alignment vertical="center"/>
    </xf>
    <xf numFmtId="0" fontId="2" fillId="16" borderId="4" xfId="5" applyFont="1" applyFill="1" applyBorder="1" applyAlignment="1">
      <alignment horizontal="left" vertical="center"/>
    </xf>
    <xf numFmtId="0" fontId="2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2" fillId="16" borderId="9" xfId="5" applyFont="1" applyFill="1" applyBorder="1" applyAlignment="1">
      <alignment horizontal="center" vertical="center"/>
    </xf>
    <xf numFmtId="0" fontId="2" fillId="16" borderId="5" xfId="5" applyFont="1" applyFill="1" applyBorder="1" applyAlignment="1">
      <alignment horizontal="left" vertical="center"/>
    </xf>
    <xf numFmtId="0" fontId="2" fillId="16" borderId="5" xfId="5" applyFont="1" applyFill="1" applyBorder="1" applyAlignment="1">
      <alignment vertical="center"/>
    </xf>
    <xf numFmtId="0" fontId="2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2" fillId="16" borderId="4" xfId="5" quotePrefix="1" applyNumberFormat="1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0" fontId="34" fillId="23" borderId="7" xfId="5" applyNumberFormat="1" applyFont="1" applyFill="1" applyBorder="1" applyAlignment="1">
      <alignment horizontal="center" vertical="center"/>
    </xf>
    <xf numFmtId="165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2" fillId="16" borderId="4" xfId="5" applyFont="1" applyFill="1" applyBorder="1" applyAlignment="1">
      <alignment horizontal="center" vertical="center"/>
    </xf>
    <xf numFmtId="0" fontId="2" fillId="16" borderId="5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left" vertical="center"/>
    </xf>
    <xf numFmtId="0" fontId="2" fillId="16" borderId="9" xfId="5" applyFont="1" applyFill="1" applyBorder="1" applyAlignment="1">
      <alignment horizontal="left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NumberFormat="1" applyFont="1" applyFill="1" applyBorder="1" applyAlignment="1">
      <alignment horizontal="center" vertical="center"/>
    </xf>
    <xf numFmtId="165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18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NumberFormat="1" applyFont="1" applyFill="1" applyBorder="1" applyAlignment="1">
      <alignment horizontal="center" vertical="center"/>
    </xf>
    <xf numFmtId="165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32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NumberFormat="1" applyFont="1" applyFill="1" applyBorder="1" applyAlignment="1">
      <alignment horizontal="center" vertical="center"/>
    </xf>
    <xf numFmtId="165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2" fillId="0" borderId="18" xfId="5" applyFont="1" applyBorder="1" applyAlignment="1">
      <alignment horizontal="center" vertical="center"/>
    </xf>
    <xf numFmtId="0" fontId="2" fillId="0" borderId="18" xfId="5" applyFont="1" applyBorder="1" applyAlignment="1">
      <alignment horizontal="left" vertical="center"/>
    </xf>
    <xf numFmtId="0" fontId="2" fillId="0" borderId="4" xfId="5" applyFont="1" applyBorder="1" applyAlignment="1">
      <alignment vertical="center"/>
    </xf>
    <xf numFmtId="0" fontId="2" fillId="0" borderId="4" xfId="5" applyFont="1" applyBorder="1" applyAlignment="1">
      <alignment horizontal="left" vertical="center"/>
    </xf>
    <xf numFmtId="0" fontId="2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32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NumberFormat="1" applyFont="1" applyFill="1" applyBorder="1" applyAlignment="1">
      <alignment horizontal="center" vertical="center"/>
    </xf>
    <xf numFmtId="165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19" borderId="7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left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NumberFormat="1" applyFont="1" applyFill="1" applyBorder="1" applyAlignment="1">
      <alignment horizontal="center" vertical="center"/>
    </xf>
    <xf numFmtId="165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horizontal="left" vertical="center"/>
    </xf>
    <xf numFmtId="0" fontId="2" fillId="0" borderId="0" xfId="5" applyFont="1" applyAlignment="1">
      <alignment vertical="center"/>
    </xf>
    <xf numFmtId="0" fontId="2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2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2" fillId="16" borderId="0" xfId="5" applyFont="1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5" fillId="0" borderId="0" xfId="0" applyNumberFormat="1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0" fontId="33" fillId="21" borderId="4" xfId="5" applyNumberFormat="1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0" fontId="2" fillId="16" borderId="0" xfId="5" applyFont="1" applyFill="1" applyBorder="1" applyAlignment="1">
      <alignment vertical="center"/>
    </xf>
    <xf numFmtId="166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1" fillId="0" borderId="18" xfId="1" applyNumberFormat="1" applyFont="1" applyFill="1" applyBorder="1" applyProtection="1">
      <protection locked="0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2" xfId="0" applyNumberFormat="1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vertical="center"/>
    </xf>
    <xf numFmtId="0" fontId="7" fillId="5" borderId="4" xfId="0" applyNumberFormat="1" applyFont="1" applyFill="1" applyBorder="1" applyAlignment="1">
      <alignment horizontal="center" vertical="center" textRotation="180"/>
    </xf>
    <xf numFmtId="0" fontId="7" fillId="5" borderId="7" xfId="0" applyNumberFormat="1" applyFont="1" applyFill="1" applyBorder="1" applyAlignment="1">
      <alignment horizontal="center" vertical="center" textRotation="180"/>
    </xf>
    <xf numFmtId="0" fontId="7" fillId="5" borderId="5" xfId="0" applyNumberFormat="1" applyFont="1" applyFill="1" applyBorder="1" applyAlignment="1">
      <alignment horizontal="center" vertical="center" textRotation="180"/>
    </xf>
    <xf numFmtId="0" fontId="7" fillId="10" borderId="7" xfId="0" applyNumberFormat="1" applyFont="1" applyFill="1" applyBorder="1" applyAlignment="1">
      <alignment horizontal="center" vertical="center" textRotation="180" wrapText="1"/>
    </xf>
    <xf numFmtId="0" fontId="7" fillId="10" borderId="4" xfId="0" applyNumberFormat="1" applyFont="1" applyFill="1" applyBorder="1" applyAlignment="1">
      <alignment horizontal="center" vertical="center" textRotation="180" wrapText="1"/>
    </xf>
    <xf numFmtId="0" fontId="7" fillId="10" borderId="7" xfId="0" applyNumberFormat="1" applyFont="1" applyFill="1" applyBorder="1" applyAlignment="1">
      <alignment horizontal="center" vertical="center" textRotation="180"/>
    </xf>
    <xf numFmtId="0" fontId="7" fillId="10" borderId="4" xfId="0" applyNumberFormat="1" applyFont="1" applyFill="1" applyBorder="1" applyAlignment="1">
      <alignment horizontal="center" vertical="center" textRotation="180"/>
    </xf>
    <xf numFmtId="0" fontId="11" fillId="10" borderId="4" xfId="0" applyNumberFormat="1" applyFont="1" applyFill="1" applyBorder="1" applyAlignment="1">
      <alignment horizontal="center" vertical="center" textRotation="18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  <xf numFmtId="0" fontId="33" fillId="21" borderId="7" xfId="5" applyNumberFormat="1" applyFont="1" applyFill="1" applyBorder="1" applyAlignment="1">
      <alignment horizontal="center" vertical="center" wrapText="1"/>
    </xf>
    <xf numFmtId="0" fontId="33" fillId="21" borderId="5" xfId="5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76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76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76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76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76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76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76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76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76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76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 t="s">
        <v>137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F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94" t="s">
        <v>534</v>
      </c>
      <c r="C5" s="595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83" t="s">
        <v>546</v>
      </c>
      <c r="C14" s="609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83"/>
      <c r="C15" s="609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83"/>
      <c r="C16" s="609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83"/>
      <c r="C17" s="609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83"/>
      <c r="C18" s="609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83"/>
      <c r="C19" s="609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83"/>
      <c r="C20" s="609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83"/>
      <c r="C21" s="609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83"/>
      <c r="C22" s="609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84"/>
      <c r="C23" s="610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96" t="s">
        <v>553</v>
      </c>
      <c r="C24" s="597"/>
      <c r="D24" s="597"/>
      <c r="E24" s="598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605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606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606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606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607"/>
      <c r="C29" s="110" t="s">
        <v>561</v>
      </c>
      <c r="D29" s="111" t="s">
        <v>76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607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607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607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607"/>
      <c r="C33" s="611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607"/>
      <c r="C34" s="612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607"/>
      <c r="C35" s="612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608"/>
      <c r="C36" s="599" t="s">
        <v>573</v>
      </c>
      <c r="D36" s="600"/>
      <c r="E36" s="601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602" t="s">
        <v>136</v>
      </c>
      <c r="C37" s="603"/>
      <c r="D37" s="603"/>
      <c r="E37" s="604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82" t="s">
        <v>575</v>
      </c>
      <c r="C38" s="613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83"/>
      <c r="C39" s="614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83"/>
      <c r="C40" s="614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83"/>
      <c r="C41" s="614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83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83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83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83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83"/>
      <c r="C46" s="589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83"/>
      <c r="C47" s="590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83"/>
      <c r="C48" s="590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83"/>
      <c r="C49" s="590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83"/>
      <c r="C50" s="590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83"/>
      <c r="C51" s="590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83"/>
      <c r="C52" s="590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83"/>
      <c r="C53" s="590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83"/>
      <c r="C54" s="590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83"/>
      <c r="C55" s="591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84"/>
      <c r="C56" s="577" t="s">
        <v>600</v>
      </c>
      <c r="D56" s="578"/>
      <c r="E56" s="579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82" t="s">
        <v>602</v>
      </c>
      <c r="C57" s="587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83"/>
      <c r="C58" s="588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83"/>
      <c r="C59" s="588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83"/>
      <c r="C60" s="588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83"/>
      <c r="C61" s="588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83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83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83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83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83"/>
      <c r="C66" s="589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83"/>
      <c r="C67" s="590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83"/>
      <c r="C68" s="590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83"/>
      <c r="C69" s="590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83"/>
      <c r="C70" s="590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83"/>
      <c r="C71" s="590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83"/>
      <c r="C72" s="590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83"/>
      <c r="C73" s="590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83"/>
      <c r="C74" s="590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83"/>
      <c r="C75" s="590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83"/>
      <c r="C76" s="591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84"/>
      <c r="C77" s="577" t="s">
        <v>617</v>
      </c>
      <c r="D77" s="578"/>
      <c r="E77" s="579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580" t="s">
        <v>618</v>
      </c>
      <c r="C78" s="581"/>
      <c r="D78" s="581"/>
      <c r="E78" s="581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585" t="s">
        <v>620</v>
      </c>
      <c r="C79" s="592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586"/>
      <c r="C80" s="593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580" t="s">
        <v>618</v>
      </c>
      <c r="C81" s="581"/>
      <c r="D81" s="581"/>
      <c r="E81" s="581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580" t="s">
        <v>531</v>
      </c>
      <c r="C86" s="581"/>
      <c r="D86" s="581"/>
      <c r="E86" s="581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580" t="s">
        <v>629</v>
      </c>
      <c r="C88" s="581"/>
      <c r="D88" s="581"/>
      <c r="E88" s="581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28" t="s">
        <v>630</v>
      </c>
      <c r="B2" s="628"/>
      <c r="C2" s="625" t="s">
        <v>631</v>
      </c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7"/>
      <c r="R2" s="625" t="s">
        <v>631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7"/>
      <c r="AG2" s="625" t="s">
        <v>631</v>
      </c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7"/>
      <c r="AV2" s="625" t="s">
        <v>631</v>
      </c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7"/>
    </row>
    <row r="3" spans="1:63" ht="15.5">
      <c r="A3" s="628"/>
      <c r="B3" s="628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17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17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17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17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17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17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17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5" t="s">
        <v>632</v>
      </c>
      <c r="B11" s="616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18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17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17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17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17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17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17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17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19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0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1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1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1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1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1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5" t="s">
        <v>650</v>
      </c>
      <c r="B29" s="616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2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3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3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3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3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3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3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3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3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3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3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5" t="s">
        <v>664</v>
      </c>
      <c r="B46" s="616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4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4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4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4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4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4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4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5" t="s">
        <v>678</v>
      </c>
      <c r="B59" s="616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4"/>
  <sheetViews>
    <sheetView showGridLines="0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15.5" customHeight="1">
      <c r="A3" t="s">
        <v>747</v>
      </c>
      <c r="B3" s="629" t="s">
        <v>746</v>
      </c>
      <c r="C3" s="631" t="s">
        <v>747</v>
      </c>
      <c r="D3" s="629" t="s">
        <v>748</v>
      </c>
      <c r="E3" s="631" t="s">
        <v>749</v>
      </c>
      <c r="F3" s="633" t="s">
        <v>750</v>
      </c>
      <c r="G3" s="629" t="s">
        <v>751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15.5">
      <c r="B4" s="630"/>
      <c r="C4" s="632"/>
      <c r="D4" s="630"/>
      <c r="E4" s="632"/>
      <c r="F4" s="634"/>
      <c r="G4" s="630"/>
      <c r="H4" s="454" t="s">
        <v>752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752</v>
      </c>
      <c r="BG4" s="454" t="s">
        <v>752</v>
      </c>
      <c r="BH4" s="454" t="s">
        <v>752</v>
      </c>
      <c r="BI4" s="454" t="s">
        <v>752</v>
      </c>
      <c r="BJ4" s="454" t="s">
        <v>752</v>
      </c>
      <c r="BK4" s="454" t="s">
        <v>752</v>
      </c>
      <c r="BL4" s="454" t="s">
        <v>752</v>
      </c>
      <c r="BM4" s="454" t="s">
        <v>752</v>
      </c>
      <c r="BN4" s="454" t="s">
        <v>752</v>
      </c>
      <c r="BO4" s="454" t="s">
        <v>752</v>
      </c>
      <c r="BP4" s="454" t="s">
        <v>752</v>
      </c>
      <c r="BQ4" s="454" t="s">
        <v>752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723</v>
      </c>
      <c r="D6" s="458" t="s">
        <v>753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 t="shared" ref="AE6:AP6" si="1">AE7</f>
        <v>0</v>
      </c>
      <c r="AF6" s="461">
        <f t="shared" si="1"/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 t="shared" ref="AR6:BC6" si="2">AR7</f>
        <v>0</v>
      </c>
      <c r="AS6" s="461">
        <f t="shared" si="2"/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6" si="3">SUMIFS($R6:$BC6,$R$3:$BC$3,BF$3)</f>
        <v>0</v>
      </c>
      <c r="BG6" s="461">
        <f t="shared" ref="BG6:BQ25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723</v>
      </c>
      <c r="D7" s="465"/>
      <c r="E7" s="466" t="s">
        <v>538</v>
      </c>
      <c r="F7" s="467">
        <v>4111</v>
      </c>
      <c r="G7" s="465" t="s">
        <v>538</v>
      </c>
      <c r="H7" s="468">
        <f t="shared" ref="H7:H74" si="5">K7+M7+O7</f>
        <v>0</v>
      </c>
      <c r="I7" s="469" t="e">
        <f t="shared" ref="I7:I74" si="6">H7/H$6</f>
        <v>#DIV/0!</v>
      </c>
      <c r="K7" s="560">
        <f t="shared" ref="K7:O74" si="7">SUMIFS($R7:$BC7,$R$4:$BC$4,K$4)</f>
        <v>0</v>
      </c>
      <c r="L7" s="469" t="e">
        <f t="shared" ref="L7:L74" si="8">K7/K$6</f>
        <v>#DIV/0!</v>
      </c>
      <c r="M7" s="560">
        <f t="shared" si="7"/>
        <v>0</v>
      </c>
      <c r="N7" s="469" t="e">
        <f t="shared" ref="N7:N74" si="9">M7/M$6</f>
        <v>#DIV/0!</v>
      </c>
      <c r="O7" s="560">
        <f t="shared" si="7"/>
        <v>0</v>
      </c>
      <c r="P7" s="469" t="e">
        <f t="shared" ref="P7:P74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754</v>
      </c>
      <c r="B8" s="470">
        <v>1</v>
      </c>
      <c r="C8" s="471" t="s">
        <v>754</v>
      </c>
      <c r="D8" s="472" t="s">
        <v>755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SUM(R9:R13)</f>
        <v>0</v>
      </c>
      <c r="S8" s="475">
        <f t="shared" ref="S8:AC8" si="11">SUM(S9:S13)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 t="shared" ref="AE8:AP8" si="12">SUM(AE9:AE13)</f>
        <v>0</v>
      </c>
      <c r="AF8" s="475">
        <f t="shared" si="12"/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 t="shared" ref="AR8:BC8" si="13">SUM(AR9:AR13)</f>
        <v>0</v>
      </c>
      <c r="AS8" s="475">
        <f t="shared" si="13"/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84"/>
      <c r="C9" s="485"/>
      <c r="D9" s="486"/>
      <c r="E9" s="487" t="s">
        <v>721</v>
      </c>
      <c r="F9" s="488">
        <v>5111</v>
      </c>
      <c r="G9" s="486" t="s">
        <v>546</v>
      </c>
      <c r="H9" s="489">
        <f t="shared" ref="H9:H13" si="14">K9+M9+O9</f>
        <v>0</v>
      </c>
      <c r="I9" s="490" t="e">
        <f t="shared" ref="I9:I13" si="15">H9/H$6</f>
        <v>#DIV/0!</v>
      </c>
      <c r="K9" s="489">
        <f t="shared" si="7"/>
        <v>0</v>
      </c>
      <c r="L9" s="490" t="e">
        <f t="shared" ref="L9:L13" si="16">K9/K$6</f>
        <v>#DIV/0!</v>
      </c>
      <c r="M9" s="489">
        <f t="shared" si="7"/>
        <v>0</v>
      </c>
      <c r="N9" s="490" t="e">
        <f t="shared" ref="N9:N13" si="17">M9/M$6</f>
        <v>#DIV/0!</v>
      </c>
      <c r="O9" s="489">
        <f t="shared" si="7"/>
        <v>0</v>
      </c>
      <c r="P9" s="490" t="e">
        <f t="shared" ref="P9:P13" si="18">O9/O$6</f>
        <v>#DIV/0!</v>
      </c>
      <c r="Q9" s="561"/>
      <c r="R9" s="489">
        <v>0</v>
      </c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561"/>
      <c r="AE9" s="489">
        <v>0</v>
      </c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561"/>
      <c r="AR9" s="489">
        <v>0</v>
      </c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561"/>
      <c r="BE9" s="561"/>
      <c r="BF9" s="489">
        <f t="shared" si="3"/>
        <v>0</v>
      </c>
      <c r="BG9" s="489">
        <f t="shared" si="4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</row>
    <row r="10" spans="1:69">
      <c r="B10" s="484"/>
      <c r="C10" s="485"/>
      <c r="D10" s="486"/>
      <c r="E10" s="487" t="s">
        <v>721</v>
      </c>
      <c r="F10" s="488">
        <v>5112</v>
      </c>
      <c r="G10" s="486" t="s">
        <v>546</v>
      </c>
      <c r="H10" s="489">
        <f t="shared" si="14"/>
        <v>0</v>
      </c>
      <c r="I10" s="490" t="e">
        <f t="shared" si="15"/>
        <v>#DIV/0!</v>
      </c>
      <c r="K10" s="489">
        <f t="shared" si="7"/>
        <v>0</v>
      </c>
      <c r="L10" s="490" t="e">
        <f t="shared" si="16"/>
        <v>#DIV/0!</v>
      </c>
      <c r="M10" s="489">
        <f t="shared" si="7"/>
        <v>0</v>
      </c>
      <c r="N10" s="490" t="e">
        <f t="shared" si="17"/>
        <v>#DIV/0!</v>
      </c>
      <c r="O10" s="489">
        <f t="shared" si="7"/>
        <v>0</v>
      </c>
      <c r="P10" s="490" t="e">
        <f t="shared" si="18"/>
        <v>#DIV/0!</v>
      </c>
      <c r="Q10" s="561"/>
      <c r="R10" s="489">
        <v>0</v>
      </c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561"/>
      <c r="AE10" s="489">
        <v>0</v>
      </c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561"/>
      <c r="AR10" s="489">
        <v>0</v>
      </c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561"/>
      <c r="BE10" s="561"/>
      <c r="BF10" s="489">
        <f t="shared" si="3"/>
        <v>0</v>
      </c>
      <c r="BG10" s="489">
        <f t="shared" si="4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</row>
    <row r="11" spans="1:69">
      <c r="B11" s="484"/>
      <c r="C11" s="485"/>
      <c r="D11" s="486"/>
      <c r="E11" s="487" t="s">
        <v>721</v>
      </c>
      <c r="F11" s="488">
        <v>5116</v>
      </c>
      <c r="G11" s="486" t="s">
        <v>546</v>
      </c>
      <c r="H11" s="489">
        <f t="shared" ref="H11" si="19">K11+M11+O11</f>
        <v>0</v>
      </c>
      <c r="I11" s="490" t="e">
        <f t="shared" ref="I11" si="20">H11/H$6</f>
        <v>#DIV/0!</v>
      </c>
      <c r="K11" s="489">
        <f t="shared" si="7"/>
        <v>0</v>
      </c>
      <c r="L11" s="490" t="e">
        <f t="shared" ref="L11" si="21">K11/K$6</f>
        <v>#DIV/0!</v>
      </c>
      <c r="M11" s="489">
        <f t="shared" si="7"/>
        <v>0</v>
      </c>
      <c r="N11" s="490" t="e">
        <f t="shared" ref="N11" si="22">M11/M$6</f>
        <v>#DIV/0!</v>
      </c>
      <c r="O11" s="489">
        <f t="shared" si="7"/>
        <v>0</v>
      </c>
      <c r="P11" s="490" t="e">
        <f t="shared" ref="P11" si="23">O11/O$6</f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B12" s="484"/>
      <c r="C12" s="485"/>
      <c r="D12" s="486"/>
      <c r="E12" s="487" t="s">
        <v>721</v>
      </c>
      <c r="F12" s="488">
        <v>5117</v>
      </c>
      <c r="G12" s="486" t="s">
        <v>546</v>
      </c>
      <c r="H12" s="489">
        <f t="shared" ref="H12" si="24">K12+M12+O12</f>
        <v>0</v>
      </c>
      <c r="I12" s="490" t="e">
        <f t="shared" ref="I12" si="25">H12/H$6</f>
        <v>#DIV/0!</v>
      </c>
      <c r="K12" s="489">
        <f t="shared" si="7"/>
        <v>0</v>
      </c>
      <c r="L12" s="490" t="e">
        <f t="shared" ref="L12" si="26">K12/K$6</f>
        <v>#DIV/0!</v>
      </c>
      <c r="M12" s="489">
        <f t="shared" si="7"/>
        <v>0</v>
      </c>
      <c r="N12" s="490" t="e">
        <f t="shared" ref="N12" si="27">M12/M$6</f>
        <v>#DIV/0!</v>
      </c>
      <c r="O12" s="489">
        <f t="shared" si="7"/>
        <v>0</v>
      </c>
      <c r="P12" s="490" t="e">
        <f t="shared" ref="P12" si="28">O12/O$6</f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B13" s="491"/>
      <c r="C13" s="508"/>
      <c r="D13" s="493"/>
      <c r="E13" s="492" t="s">
        <v>721</v>
      </c>
      <c r="F13" s="494">
        <v>4315</v>
      </c>
      <c r="G13" s="493" t="s">
        <v>546</v>
      </c>
      <c r="H13" s="495">
        <f t="shared" si="14"/>
        <v>0</v>
      </c>
      <c r="I13" s="496" t="e">
        <f t="shared" si="15"/>
        <v>#DIV/0!</v>
      </c>
      <c r="K13" s="495">
        <f t="shared" si="7"/>
        <v>0</v>
      </c>
      <c r="L13" s="496" t="e">
        <f t="shared" si="16"/>
        <v>#DIV/0!</v>
      </c>
      <c r="M13" s="495">
        <f t="shared" si="7"/>
        <v>0</v>
      </c>
      <c r="N13" s="496" t="e">
        <f t="shared" si="17"/>
        <v>#DIV/0!</v>
      </c>
      <c r="O13" s="495">
        <f t="shared" si="7"/>
        <v>0</v>
      </c>
      <c r="P13" s="496" t="e">
        <f t="shared" si="18"/>
        <v>#DIV/0!</v>
      </c>
      <c r="Q13" s="561"/>
      <c r="R13" s="495">
        <v>0</v>
      </c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561"/>
      <c r="AE13" s="495">
        <v>0</v>
      </c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561"/>
      <c r="AR13" s="495">
        <v>0</v>
      </c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561"/>
      <c r="BE13" s="561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77">
        <v>2</v>
      </c>
      <c r="C14" s="478" t="s">
        <v>723</v>
      </c>
      <c r="D14" s="479" t="s">
        <v>753</v>
      </c>
      <c r="E14" s="480"/>
      <c r="F14" s="481"/>
      <c r="G14" s="479"/>
      <c r="H14" s="482">
        <f t="shared" si="5"/>
        <v>0</v>
      </c>
      <c r="I14" s="483" t="e">
        <f t="shared" si="6"/>
        <v>#DIV/0!</v>
      </c>
      <c r="K14" s="482">
        <f t="shared" si="7"/>
        <v>0</v>
      </c>
      <c r="L14" s="483" t="e">
        <f t="shared" si="8"/>
        <v>#DIV/0!</v>
      </c>
      <c r="M14" s="482">
        <f t="shared" si="7"/>
        <v>0</v>
      </c>
      <c r="N14" s="483" t="e">
        <f t="shared" si="9"/>
        <v>#DIV/0!</v>
      </c>
      <c r="O14" s="482">
        <f t="shared" si="7"/>
        <v>0</v>
      </c>
      <c r="P14" s="483" t="e">
        <f t="shared" si="10"/>
        <v>#DIV/0!</v>
      </c>
      <c r="Q14" s="554"/>
      <c r="R14" s="482">
        <f>SUBTOTAL(9,R15:R18)</f>
        <v>0</v>
      </c>
      <c r="S14" s="482">
        <f t="shared" ref="S14:AC14" si="29">SUBTOTAL(9,S15:S18)</f>
        <v>0</v>
      </c>
      <c r="T14" s="482">
        <f t="shared" si="29"/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554"/>
      <c r="AE14" s="482">
        <f>SUBTOTAL(9,AE15:AE18)</f>
        <v>0</v>
      </c>
      <c r="AF14" s="482">
        <f t="shared" ref="AF14:AP14" si="30">SUBTOTAL(9,AF15:AF18)</f>
        <v>0</v>
      </c>
      <c r="AG14" s="482">
        <f t="shared" si="30"/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554"/>
      <c r="AR14" s="482">
        <f>SUBTOTAL(9,AR15:AR18)</f>
        <v>0</v>
      </c>
      <c r="AS14" s="482">
        <f t="shared" ref="AS14:BC14" si="31">SUBTOTAL(9,AS15:AS18)</f>
        <v>0</v>
      </c>
      <c r="AT14" s="482">
        <f t="shared" si="31"/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554"/>
      <c r="BE14" s="554"/>
      <c r="BF14" s="482">
        <f t="shared" si="3"/>
        <v>0</v>
      </c>
      <c r="BG14" s="482">
        <f t="shared" si="4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</row>
    <row r="15" spans="1:69">
      <c r="A15" t="s">
        <v>723</v>
      </c>
      <c r="B15" s="484"/>
      <c r="C15" s="485" t="s">
        <v>723</v>
      </c>
      <c r="D15" s="486"/>
      <c r="E15" s="487"/>
      <c r="F15" s="488">
        <v>6314</v>
      </c>
      <c r="G15" s="486" t="s">
        <v>756</v>
      </c>
      <c r="H15" s="489">
        <f t="shared" si="5"/>
        <v>0</v>
      </c>
      <c r="I15" s="490" t="e">
        <f t="shared" si="6"/>
        <v>#DIV/0!</v>
      </c>
      <c r="K15" s="489">
        <f t="shared" si="7"/>
        <v>0</v>
      </c>
      <c r="L15" s="490" t="e">
        <f t="shared" si="8"/>
        <v>#DIV/0!</v>
      </c>
      <c r="M15" s="489">
        <f t="shared" si="7"/>
        <v>0</v>
      </c>
      <c r="N15" s="490" t="e">
        <f t="shared" si="9"/>
        <v>#DIV/0!</v>
      </c>
      <c r="O15" s="489">
        <f t="shared" si="7"/>
        <v>0</v>
      </c>
      <c r="P15" s="490" t="e">
        <f t="shared" si="10"/>
        <v>#DIV/0!</v>
      </c>
      <c r="Q15" s="561"/>
      <c r="R15" s="489">
        <v>0</v>
      </c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561"/>
      <c r="AE15" s="489">
        <v>0</v>
      </c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561"/>
      <c r="AR15" s="489">
        <v>0</v>
      </c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561"/>
      <c r="BE15" s="561"/>
      <c r="BF15" s="489">
        <f t="shared" si="3"/>
        <v>0</v>
      </c>
      <c r="BG15" s="489">
        <f t="shared" si="4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</row>
    <row r="16" spans="1:69">
      <c r="A16" t="s">
        <v>723</v>
      </c>
      <c r="B16" s="484"/>
      <c r="C16" s="485" t="s">
        <v>723</v>
      </c>
      <c r="D16" s="486"/>
      <c r="E16" s="487"/>
      <c r="F16" s="488">
        <v>6329</v>
      </c>
      <c r="G16" s="486" t="s">
        <v>613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723</v>
      </c>
      <c r="B17" s="484"/>
      <c r="C17" s="487" t="s">
        <v>723</v>
      </c>
      <c r="D17" s="486"/>
      <c r="E17" s="487"/>
      <c r="F17" s="488">
        <v>6336</v>
      </c>
      <c r="G17" s="486" t="s">
        <v>521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6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73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73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73"/>
      <c r="BE17" s="573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723</v>
      </c>
      <c r="B18" s="491"/>
      <c r="C18" s="492" t="s">
        <v>723</v>
      </c>
      <c r="D18" s="493"/>
      <c r="E18" s="492"/>
      <c r="F18" s="494" t="s">
        <v>806</v>
      </c>
      <c r="G18" s="493" t="s">
        <v>611</v>
      </c>
      <c r="H18" s="495">
        <f t="shared" si="5"/>
        <v>0</v>
      </c>
      <c r="I18" s="496" t="e">
        <f t="shared" si="6"/>
        <v>#DIV/0!</v>
      </c>
      <c r="K18" s="495">
        <f t="shared" si="7"/>
        <v>0</v>
      </c>
      <c r="L18" s="496" t="e">
        <f t="shared" si="8"/>
        <v>#DIV/0!</v>
      </c>
      <c r="M18" s="495">
        <f t="shared" si="7"/>
        <v>0</v>
      </c>
      <c r="N18" s="496" t="e">
        <f t="shared" si="9"/>
        <v>#DIV/0!</v>
      </c>
      <c r="O18" s="495">
        <f t="shared" si="7"/>
        <v>0</v>
      </c>
      <c r="P18" s="496" t="e">
        <f t="shared" si="10"/>
        <v>#DIV/0!</v>
      </c>
      <c r="Q18" s="561"/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561"/>
      <c r="AE18" s="495">
        <v>0</v>
      </c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561"/>
      <c r="AR18" s="495">
        <v>0</v>
      </c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561"/>
      <c r="BE18" s="561"/>
      <c r="BF18" s="495">
        <f t="shared" si="3"/>
        <v>0</v>
      </c>
      <c r="BG18" s="495">
        <f t="shared" si="4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</row>
    <row r="19" spans="1:69">
      <c r="A19" t="s">
        <v>800</v>
      </c>
      <c r="B19" s="477">
        <v>3</v>
      </c>
      <c r="C19" s="478" t="s">
        <v>724</v>
      </c>
      <c r="D19" s="479" t="s">
        <v>757</v>
      </c>
      <c r="E19" s="480"/>
      <c r="F19" s="481"/>
      <c r="G19" s="479"/>
      <c r="H19" s="482">
        <f t="shared" si="5"/>
        <v>0</v>
      </c>
      <c r="I19" s="483" t="e">
        <f t="shared" si="6"/>
        <v>#DIV/0!</v>
      </c>
      <c r="K19" s="482">
        <f t="shared" si="7"/>
        <v>0</v>
      </c>
      <c r="L19" s="483" t="e">
        <f t="shared" si="8"/>
        <v>#DIV/0!</v>
      </c>
      <c r="M19" s="482">
        <f t="shared" si="7"/>
        <v>0</v>
      </c>
      <c r="N19" s="483" t="e">
        <f t="shared" si="9"/>
        <v>#DIV/0!</v>
      </c>
      <c r="O19" s="482">
        <f t="shared" si="7"/>
        <v>0</v>
      </c>
      <c r="P19" s="483" t="e">
        <f t="shared" si="10"/>
        <v>#DIV/0!</v>
      </c>
      <c r="Q19" s="554"/>
      <c r="R19" s="482">
        <f>SUBTOTAL(9,R20:R25)</f>
        <v>0</v>
      </c>
      <c r="S19" s="482">
        <f t="shared" ref="S19:AC19" si="32">SUBTOTAL(9,S20:S25)</f>
        <v>0</v>
      </c>
      <c r="T19" s="482">
        <f t="shared" si="32"/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554"/>
      <c r="AE19" s="482">
        <f>SUBTOTAL(9,AE20:AE25)</f>
        <v>0</v>
      </c>
      <c r="AF19" s="482">
        <f t="shared" ref="AF19:AP19" si="33">SUBTOTAL(9,AF20:AF25)</f>
        <v>0</v>
      </c>
      <c r="AG19" s="482">
        <f t="shared" si="33"/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554"/>
      <c r="AR19" s="482">
        <f>SUBTOTAL(9,AR20:AR25)</f>
        <v>0</v>
      </c>
      <c r="AS19" s="482">
        <f t="shared" ref="AS19:BC19" si="34">SUBTOTAL(9,AS20:AS25)</f>
        <v>0</v>
      </c>
      <c r="AT19" s="482">
        <f t="shared" si="34"/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554"/>
      <c r="BE19" s="554"/>
      <c r="BF19" s="482">
        <f t="shared" si="3"/>
        <v>0</v>
      </c>
      <c r="BG19" s="482">
        <f t="shared" si="4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</row>
    <row r="20" spans="1:69">
      <c r="A20" t="s">
        <v>800</v>
      </c>
      <c r="B20" s="484"/>
      <c r="C20" s="485" t="s">
        <v>724</v>
      </c>
      <c r="D20" s="486"/>
      <c r="E20" s="487" t="s">
        <v>758</v>
      </c>
      <c r="F20" s="488">
        <v>5118</v>
      </c>
      <c r="G20" s="486" t="s">
        <v>557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800</v>
      </c>
      <c r="B21" s="484"/>
      <c r="C21" s="485" t="s">
        <v>724</v>
      </c>
      <c r="D21" s="486"/>
      <c r="E21" s="487" t="s">
        <v>758</v>
      </c>
      <c r="F21" s="488">
        <v>5119</v>
      </c>
      <c r="G21" s="486" t="s">
        <v>558</v>
      </c>
      <c r="H21" s="489">
        <f t="shared" si="5"/>
        <v>0</v>
      </c>
      <c r="I21" s="490" t="e">
        <f t="shared" si="6"/>
        <v>#DIV/0!</v>
      </c>
      <c r="K21" s="489">
        <f t="shared" si="7"/>
        <v>0</v>
      </c>
      <c r="L21" s="490" t="e">
        <f t="shared" si="8"/>
        <v>#DIV/0!</v>
      </c>
      <c r="M21" s="489">
        <f t="shared" si="7"/>
        <v>0</v>
      </c>
      <c r="N21" s="490" t="e">
        <f t="shared" si="9"/>
        <v>#DIV/0!</v>
      </c>
      <c r="O21" s="489">
        <f t="shared" si="7"/>
        <v>0</v>
      </c>
      <c r="P21" s="490" t="e">
        <f t="shared" si="10"/>
        <v>#DIV/0!</v>
      </c>
      <c r="Q21" s="561"/>
      <c r="R21" s="489">
        <v>0</v>
      </c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561"/>
      <c r="AE21" s="489">
        <v>0</v>
      </c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561"/>
      <c r="AR21" s="489">
        <v>0</v>
      </c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561"/>
      <c r="BE21" s="561"/>
      <c r="BF21" s="489">
        <f t="shared" si="3"/>
        <v>0</v>
      </c>
      <c r="BG21" s="489">
        <f t="shared" si="4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</row>
    <row r="22" spans="1:69">
      <c r="A22" t="s">
        <v>800</v>
      </c>
      <c r="B22" s="484"/>
      <c r="C22" s="485" t="s">
        <v>724</v>
      </c>
      <c r="D22" s="486"/>
      <c r="E22" s="487" t="s">
        <v>758</v>
      </c>
      <c r="F22" s="488">
        <v>5120</v>
      </c>
      <c r="G22" s="486" t="s">
        <v>559</v>
      </c>
      <c r="H22" s="489">
        <f t="shared" si="5"/>
        <v>0</v>
      </c>
      <c r="I22" s="490" t="e">
        <f t="shared" si="6"/>
        <v>#DIV/0!</v>
      </c>
      <c r="K22" s="489">
        <f t="shared" si="7"/>
        <v>0</v>
      </c>
      <c r="L22" s="490" t="e">
        <f t="shared" si="8"/>
        <v>#DIV/0!</v>
      </c>
      <c r="M22" s="489">
        <f t="shared" si="7"/>
        <v>0</v>
      </c>
      <c r="N22" s="490" t="e">
        <f t="shared" si="9"/>
        <v>#DIV/0!</v>
      </c>
      <c r="O22" s="489">
        <f t="shared" si="7"/>
        <v>0</v>
      </c>
      <c r="P22" s="490" t="e">
        <f t="shared" si="10"/>
        <v>#DIV/0!</v>
      </c>
      <c r="Q22" s="561"/>
      <c r="R22" s="489">
        <v>0</v>
      </c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561"/>
      <c r="AE22" s="489">
        <v>0</v>
      </c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561"/>
      <c r="AR22" s="489">
        <v>0</v>
      </c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561"/>
      <c r="BE22" s="561"/>
      <c r="BF22" s="489">
        <f t="shared" si="3"/>
        <v>0</v>
      </c>
      <c r="BG22" s="489">
        <f t="shared" si="4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</row>
    <row r="23" spans="1:69">
      <c r="A23" t="s">
        <v>800</v>
      </c>
      <c r="B23" s="484"/>
      <c r="C23" s="485" t="s">
        <v>724</v>
      </c>
      <c r="D23" s="486"/>
      <c r="E23" s="487" t="s">
        <v>759</v>
      </c>
      <c r="F23" s="488">
        <v>5321</v>
      </c>
      <c r="G23" s="486" t="s">
        <v>585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si="3"/>
        <v>0</v>
      </c>
      <c r="BG23" s="489">
        <f t="shared" si="4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</row>
    <row r="24" spans="1:69">
      <c r="A24" t="s">
        <v>800</v>
      </c>
      <c r="B24" s="484"/>
      <c r="C24" s="485" t="s">
        <v>724</v>
      </c>
      <c r="D24" s="486"/>
      <c r="E24" s="487" t="s">
        <v>759</v>
      </c>
      <c r="F24" s="488">
        <v>5323</v>
      </c>
      <c r="G24" s="486" t="s">
        <v>590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3"/>
        <v>0</v>
      </c>
      <c r="BG24" s="489">
        <f t="shared" si="4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</row>
    <row r="25" spans="1:69">
      <c r="A25" t="s">
        <v>800</v>
      </c>
      <c r="B25" s="491"/>
      <c r="C25" s="492" t="s">
        <v>724</v>
      </c>
      <c r="D25" s="493"/>
      <c r="E25" s="492" t="s">
        <v>335</v>
      </c>
      <c r="F25" s="494">
        <v>6321</v>
      </c>
      <c r="G25" s="493" t="s">
        <v>585</v>
      </c>
      <c r="H25" s="495">
        <f t="shared" si="5"/>
        <v>0</v>
      </c>
      <c r="I25" s="496" t="e">
        <f t="shared" si="6"/>
        <v>#DIV/0!</v>
      </c>
      <c r="K25" s="495">
        <f t="shared" si="7"/>
        <v>0</v>
      </c>
      <c r="L25" s="496" t="e">
        <f t="shared" si="8"/>
        <v>#DIV/0!</v>
      </c>
      <c r="M25" s="495">
        <f t="shared" si="7"/>
        <v>0</v>
      </c>
      <c r="N25" s="496" t="e">
        <f t="shared" si="9"/>
        <v>#DIV/0!</v>
      </c>
      <c r="O25" s="495">
        <f t="shared" si="7"/>
        <v>0</v>
      </c>
      <c r="P25" s="496" t="e">
        <f t="shared" si="10"/>
        <v>#DIV/0!</v>
      </c>
      <c r="Q25" s="561"/>
      <c r="R25" s="495">
        <v>0</v>
      </c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561"/>
      <c r="AE25" s="495">
        <v>0</v>
      </c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561"/>
      <c r="AR25" s="495">
        <v>0</v>
      </c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561"/>
      <c r="BE25" s="561"/>
      <c r="BF25" s="495">
        <f t="shared" si="3"/>
        <v>0</v>
      </c>
      <c r="BG25" s="495">
        <f t="shared" si="4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</row>
    <row r="26" spans="1:69">
      <c r="A26" t="s">
        <v>801</v>
      </c>
      <c r="B26" s="477">
        <v>4</v>
      </c>
      <c r="C26" s="478" t="s">
        <v>725</v>
      </c>
      <c r="D26" s="479" t="s">
        <v>760</v>
      </c>
      <c r="E26" s="480"/>
      <c r="F26" s="481"/>
      <c r="G26" s="479"/>
      <c r="H26" s="482">
        <f t="shared" si="5"/>
        <v>0</v>
      </c>
      <c r="I26" s="483" t="e">
        <f t="shared" si="6"/>
        <v>#DIV/0!</v>
      </c>
      <c r="K26" s="482">
        <f t="shared" si="7"/>
        <v>0</v>
      </c>
      <c r="L26" s="483" t="e">
        <f t="shared" si="8"/>
        <v>#DIV/0!</v>
      </c>
      <c r="M26" s="482">
        <f t="shared" si="7"/>
        <v>0</v>
      </c>
      <c r="N26" s="483" t="e">
        <f t="shared" si="9"/>
        <v>#DIV/0!</v>
      </c>
      <c r="O26" s="482">
        <f t="shared" si="7"/>
        <v>0</v>
      </c>
      <c r="P26" s="483" t="e">
        <f t="shared" si="10"/>
        <v>#DIV/0!</v>
      </c>
      <c r="Q26" s="562"/>
      <c r="R26" s="482">
        <f>SUBTOTAL(9,R27:R33)</f>
        <v>0</v>
      </c>
      <c r="S26" s="482">
        <f t="shared" ref="S26:AC26" si="35">SUBTOTAL(9,S27:S33)</f>
        <v>0</v>
      </c>
      <c r="T26" s="482">
        <f t="shared" si="35"/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562"/>
      <c r="AE26" s="482">
        <f>SUBTOTAL(9,AE27:AE33)</f>
        <v>0</v>
      </c>
      <c r="AF26" s="482">
        <f t="shared" ref="AF26:AP26" si="36">SUBTOTAL(9,AF27:AF33)</f>
        <v>0</v>
      </c>
      <c r="AG26" s="482">
        <f t="shared" si="36"/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562"/>
      <c r="AR26" s="482">
        <f>SUBTOTAL(9,AR27:AR33)</f>
        <v>0</v>
      </c>
      <c r="AS26" s="482">
        <f t="shared" ref="AS26:BC26" si="37">SUBTOTAL(9,AS27:AS33)</f>
        <v>0</v>
      </c>
      <c r="AT26" s="482">
        <f t="shared" si="37"/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562"/>
      <c r="BE26" s="562"/>
      <c r="BF26" s="482">
        <f t="shared" si="3"/>
        <v>0</v>
      </c>
      <c r="BG26" s="482">
        <f t="shared" ref="BG26:BQ26" si="38">SUMIFS($R26:$BC26,$R$3:$BC$3,BG$3)</f>
        <v>0</v>
      </c>
      <c r="BH26" s="482">
        <f t="shared" si="38"/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</row>
    <row r="27" spans="1:69">
      <c r="A27" t="s">
        <v>801</v>
      </c>
      <c r="B27" s="484"/>
      <c r="C27" s="485" t="s">
        <v>725</v>
      </c>
      <c r="D27" s="486"/>
      <c r="E27" s="487" t="s">
        <v>758</v>
      </c>
      <c r="F27" s="488">
        <v>5119</v>
      </c>
      <c r="G27" s="486" t="s">
        <v>558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ref="BF27:BQ42" si="39">SUMIFS($R27:$BC27,$R$3:$BC$3,BF$3)</f>
        <v>0</v>
      </c>
      <c r="BG27" s="489">
        <f t="shared" si="39"/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</row>
    <row r="28" spans="1:69">
      <c r="A28" t="s">
        <v>801</v>
      </c>
      <c r="B28" s="484"/>
      <c r="C28" s="485" t="s">
        <v>725</v>
      </c>
      <c r="D28" s="486"/>
      <c r="E28" s="487" t="s">
        <v>758</v>
      </c>
      <c r="F28" s="488">
        <v>5120</v>
      </c>
      <c r="G28" s="486" t="s">
        <v>559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39"/>
        <v>0</v>
      </c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</row>
    <row r="29" spans="1:69">
      <c r="A29" t="s">
        <v>801</v>
      </c>
      <c r="B29" s="484"/>
      <c r="C29" s="485" t="s">
        <v>725</v>
      </c>
      <c r="D29" s="486"/>
      <c r="E29" s="487" t="s">
        <v>759</v>
      </c>
      <c r="F29" s="488">
        <v>5218</v>
      </c>
      <c r="G29" s="486" t="s">
        <v>761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39"/>
        <v>0</v>
      </c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</row>
    <row r="30" spans="1:69">
      <c r="A30" t="s">
        <v>801</v>
      </c>
      <c r="B30" s="484"/>
      <c r="C30" s="485" t="s">
        <v>725</v>
      </c>
      <c r="D30" s="486"/>
      <c r="E30" s="487" t="s">
        <v>759</v>
      </c>
      <c r="F30" s="497">
        <v>5321</v>
      </c>
      <c r="G30" s="486" t="s">
        <v>585</v>
      </c>
      <c r="H30" s="489">
        <f t="shared" si="5"/>
        <v>0</v>
      </c>
      <c r="I30" s="490" t="e">
        <f t="shared" si="6"/>
        <v>#DIV/0!</v>
      </c>
      <c r="K30" s="489">
        <f t="shared" si="7"/>
        <v>0</v>
      </c>
      <c r="L30" s="490" t="e">
        <f t="shared" si="8"/>
        <v>#DIV/0!</v>
      </c>
      <c r="M30" s="489">
        <f t="shared" si="7"/>
        <v>0</v>
      </c>
      <c r="N30" s="490" t="e">
        <f t="shared" si="9"/>
        <v>#DIV/0!</v>
      </c>
      <c r="O30" s="489">
        <f t="shared" si="7"/>
        <v>0</v>
      </c>
      <c r="P30" s="490" t="e">
        <f t="shared" si="10"/>
        <v>#DIV/0!</v>
      </c>
      <c r="Q30" s="561"/>
      <c r="R30" s="489">
        <v>0</v>
      </c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561"/>
      <c r="AE30" s="489">
        <v>0</v>
      </c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561"/>
      <c r="AR30" s="489">
        <v>0</v>
      </c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561"/>
      <c r="BE30" s="561"/>
      <c r="BF30" s="489">
        <f t="shared" si="39"/>
        <v>0</v>
      </c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</row>
    <row r="31" spans="1:69">
      <c r="A31" t="s">
        <v>801</v>
      </c>
      <c r="B31" s="484"/>
      <c r="C31" s="485" t="s">
        <v>725</v>
      </c>
      <c r="D31" s="486"/>
      <c r="E31" s="487" t="s">
        <v>759</v>
      </c>
      <c r="F31" s="488">
        <v>5322</v>
      </c>
      <c r="G31" s="486" t="s">
        <v>241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39"/>
        <v>0</v>
      </c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</row>
    <row r="32" spans="1:69">
      <c r="A32" t="s">
        <v>801</v>
      </c>
      <c r="B32" s="484"/>
      <c r="C32" s="485" t="s">
        <v>725</v>
      </c>
      <c r="D32" s="486"/>
      <c r="E32" s="487" t="s">
        <v>759</v>
      </c>
      <c r="F32" s="488">
        <v>5323</v>
      </c>
      <c r="G32" s="486" t="s">
        <v>590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39"/>
        <v>0</v>
      </c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</row>
    <row r="33" spans="1:69">
      <c r="A33" t="s">
        <v>801</v>
      </c>
      <c r="B33" s="484"/>
      <c r="C33" s="485" t="s">
        <v>725</v>
      </c>
      <c r="D33" s="486"/>
      <c r="E33" s="487" t="s">
        <v>759</v>
      </c>
      <c r="F33" s="488">
        <v>5331</v>
      </c>
      <c r="G33" s="486" t="s">
        <v>762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39"/>
        <v>0</v>
      </c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</row>
    <row r="34" spans="1:69">
      <c r="A34" t="s">
        <v>743</v>
      </c>
      <c r="B34" s="498">
        <v>5</v>
      </c>
      <c r="C34" s="499" t="s">
        <v>743</v>
      </c>
      <c r="D34" s="500" t="s">
        <v>763</v>
      </c>
      <c r="E34" s="499"/>
      <c r="F34" s="501"/>
      <c r="G34" s="500"/>
      <c r="H34" s="502">
        <f t="shared" si="5"/>
        <v>0</v>
      </c>
      <c r="I34" s="503" t="e">
        <f t="shared" si="6"/>
        <v>#DIV/0!</v>
      </c>
      <c r="K34" s="502">
        <f t="shared" si="7"/>
        <v>0</v>
      </c>
      <c r="L34" s="503" t="e">
        <f t="shared" si="8"/>
        <v>#DIV/0!</v>
      </c>
      <c r="M34" s="502">
        <f t="shared" si="7"/>
        <v>0</v>
      </c>
      <c r="N34" s="503" t="e">
        <f t="shared" si="9"/>
        <v>#DIV/0!</v>
      </c>
      <c r="O34" s="502">
        <f t="shared" si="7"/>
        <v>0</v>
      </c>
      <c r="P34" s="503" t="e">
        <f t="shared" si="10"/>
        <v>#DIV/0!</v>
      </c>
      <c r="Q34" s="562"/>
      <c r="R34" s="502">
        <f>SUBTOTAL(9,R35:R40)</f>
        <v>0</v>
      </c>
      <c r="S34" s="502">
        <f t="shared" ref="S34:AC34" si="40">SUBTOTAL(9,S35:S40)</f>
        <v>0</v>
      </c>
      <c r="T34" s="502">
        <f t="shared" si="40"/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62"/>
      <c r="AE34" s="502">
        <f>SUBTOTAL(9,AE35:AE40)</f>
        <v>0</v>
      </c>
      <c r="AF34" s="502">
        <f t="shared" ref="AF34:AP34" si="41">SUBTOTAL(9,AF35:AF40)</f>
        <v>0</v>
      </c>
      <c r="AG34" s="502">
        <f t="shared" si="41"/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62"/>
      <c r="AR34" s="502">
        <f>SUBTOTAL(9,AR35:AR40)</f>
        <v>0</v>
      </c>
      <c r="AS34" s="502">
        <f t="shared" ref="AS34:BC34" si="42">SUBTOTAL(9,AS35:AS40)</f>
        <v>0</v>
      </c>
      <c r="AT34" s="502">
        <f t="shared" si="42"/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62"/>
      <c r="BE34" s="562"/>
      <c r="BF34" s="502">
        <f t="shared" si="39"/>
        <v>0</v>
      </c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</row>
    <row r="35" spans="1:69">
      <c r="A35" t="s">
        <v>743</v>
      </c>
      <c r="B35" s="504"/>
      <c r="C35" s="487" t="s">
        <v>743</v>
      </c>
      <c r="D35" s="486"/>
      <c r="E35" s="487" t="s">
        <v>758</v>
      </c>
      <c r="F35" s="488">
        <v>5120</v>
      </c>
      <c r="G35" s="486" t="s">
        <v>559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39"/>
        <v>0</v>
      </c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</row>
    <row r="36" spans="1:69">
      <c r="A36" t="s">
        <v>743</v>
      </c>
      <c r="B36" s="504"/>
      <c r="C36" s="487" t="s">
        <v>743</v>
      </c>
      <c r="D36" s="486"/>
      <c r="E36" s="487" t="s">
        <v>758</v>
      </c>
      <c r="F36" s="488">
        <v>5311</v>
      </c>
      <c r="G36" s="486" t="s">
        <v>565</v>
      </c>
      <c r="H36" s="489">
        <f t="shared" si="5"/>
        <v>0</v>
      </c>
      <c r="I36" s="490" t="e">
        <f t="shared" si="6"/>
        <v>#DIV/0!</v>
      </c>
      <c r="K36" s="489">
        <f t="shared" si="7"/>
        <v>0</v>
      </c>
      <c r="L36" s="490" t="e">
        <f t="shared" si="8"/>
        <v>#DIV/0!</v>
      </c>
      <c r="M36" s="489">
        <f t="shared" si="7"/>
        <v>0</v>
      </c>
      <c r="N36" s="490" t="e">
        <f t="shared" si="9"/>
        <v>#DIV/0!</v>
      </c>
      <c r="O36" s="489">
        <f t="shared" si="7"/>
        <v>0</v>
      </c>
      <c r="P36" s="490" t="e">
        <f t="shared" si="10"/>
        <v>#DIV/0!</v>
      </c>
      <c r="Q36" s="561"/>
      <c r="R36" s="489">
        <v>0</v>
      </c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561"/>
      <c r="AE36" s="489">
        <v>0</v>
      </c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561"/>
      <c r="AR36" s="489">
        <v>0</v>
      </c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561"/>
      <c r="BE36" s="561"/>
      <c r="BF36" s="489">
        <f t="shared" si="39"/>
        <v>0</v>
      </c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</row>
    <row r="37" spans="1:69">
      <c r="A37" t="s">
        <v>743</v>
      </c>
      <c r="B37" s="504"/>
      <c r="C37" s="487" t="s">
        <v>743</v>
      </c>
      <c r="D37" s="486"/>
      <c r="E37" s="487" t="s">
        <v>759</v>
      </c>
      <c r="F37" s="488">
        <v>5324</v>
      </c>
      <c r="G37" s="486" t="s">
        <v>587</v>
      </c>
      <c r="H37" s="489">
        <f t="shared" si="5"/>
        <v>0</v>
      </c>
      <c r="I37" s="490" t="e">
        <f t="shared" si="6"/>
        <v>#DIV/0!</v>
      </c>
      <c r="K37" s="489">
        <f t="shared" si="7"/>
        <v>0</v>
      </c>
      <c r="L37" s="490" t="e">
        <f t="shared" si="8"/>
        <v>#DIV/0!</v>
      </c>
      <c r="M37" s="489">
        <f t="shared" si="7"/>
        <v>0</v>
      </c>
      <c r="N37" s="490" t="e">
        <f t="shared" si="9"/>
        <v>#DIV/0!</v>
      </c>
      <c r="O37" s="489">
        <f t="shared" si="7"/>
        <v>0</v>
      </c>
      <c r="P37" s="490" t="e">
        <f t="shared" si="10"/>
        <v>#DIV/0!</v>
      </c>
      <c r="Q37" s="561"/>
      <c r="R37" s="489">
        <v>0</v>
      </c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561"/>
      <c r="AE37" s="489">
        <v>0</v>
      </c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561"/>
      <c r="AR37" s="489">
        <v>0</v>
      </c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561"/>
      <c r="BE37" s="561"/>
      <c r="BF37" s="489">
        <f t="shared" si="39"/>
        <v>0</v>
      </c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</row>
    <row r="38" spans="1:69">
      <c r="A38" t="s">
        <v>743</v>
      </c>
      <c r="B38" s="504"/>
      <c r="C38" s="487" t="s">
        <v>743</v>
      </c>
      <c r="D38" s="486"/>
      <c r="E38" s="487" t="s">
        <v>759</v>
      </c>
      <c r="F38" s="488">
        <v>5323</v>
      </c>
      <c r="G38" s="486" t="s">
        <v>590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39"/>
        <v>0</v>
      </c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</row>
    <row r="39" spans="1:69">
      <c r="A39" t="s">
        <v>743</v>
      </c>
      <c r="B39" s="504"/>
      <c r="C39" s="487" t="s">
        <v>743</v>
      </c>
      <c r="D39" s="486"/>
      <c r="E39" s="487" t="s">
        <v>759</v>
      </c>
      <c r="F39" s="488">
        <v>5322</v>
      </c>
      <c r="G39" s="486" t="s">
        <v>241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si="39"/>
        <v>0</v>
      </c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</row>
    <row r="40" spans="1:69">
      <c r="A40" t="s">
        <v>743</v>
      </c>
      <c r="B40" s="505"/>
      <c r="C40" s="492" t="s">
        <v>743</v>
      </c>
      <c r="D40" s="493"/>
      <c r="E40" s="492" t="s">
        <v>759</v>
      </c>
      <c r="F40" s="494">
        <v>5331</v>
      </c>
      <c r="G40" s="493" t="s">
        <v>762</v>
      </c>
      <c r="H40" s="495">
        <f t="shared" si="5"/>
        <v>0</v>
      </c>
      <c r="I40" s="496" t="e">
        <f t="shared" si="6"/>
        <v>#DIV/0!</v>
      </c>
      <c r="K40" s="495">
        <f t="shared" si="7"/>
        <v>0</v>
      </c>
      <c r="L40" s="496" t="e">
        <f t="shared" si="8"/>
        <v>#DIV/0!</v>
      </c>
      <c r="M40" s="495">
        <f t="shared" si="7"/>
        <v>0</v>
      </c>
      <c r="N40" s="496" t="e">
        <f t="shared" si="9"/>
        <v>#DIV/0!</v>
      </c>
      <c r="O40" s="495">
        <f t="shared" si="7"/>
        <v>0</v>
      </c>
      <c r="P40" s="496" t="e">
        <f t="shared" si="10"/>
        <v>#DIV/0!</v>
      </c>
      <c r="Q40" s="561"/>
      <c r="R40" s="495">
        <v>0</v>
      </c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561"/>
      <c r="AE40" s="495">
        <v>0</v>
      </c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561"/>
      <c r="AR40" s="495">
        <v>0</v>
      </c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561"/>
      <c r="BE40" s="561"/>
      <c r="BF40" s="495">
        <f t="shared" si="39"/>
        <v>0</v>
      </c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</row>
    <row r="41" spans="1:69">
      <c r="A41" t="s">
        <v>802</v>
      </c>
      <c r="B41" s="477">
        <v>6</v>
      </c>
      <c r="C41" s="478" t="s">
        <v>726</v>
      </c>
      <c r="D41" s="479" t="s">
        <v>764</v>
      </c>
      <c r="E41" s="480"/>
      <c r="F41" s="481"/>
      <c r="G41" s="479"/>
      <c r="H41" s="482">
        <f t="shared" si="5"/>
        <v>0</v>
      </c>
      <c r="I41" s="483" t="e">
        <f t="shared" si="6"/>
        <v>#DIV/0!</v>
      </c>
      <c r="K41" s="482">
        <f t="shared" si="7"/>
        <v>0</v>
      </c>
      <c r="L41" s="483" t="e">
        <f t="shared" si="8"/>
        <v>#DIV/0!</v>
      </c>
      <c r="M41" s="482">
        <f t="shared" si="7"/>
        <v>0</v>
      </c>
      <c r="N41" s="483" t="e">
        <f t="shared" si="9"/>
        <v>#DIV/0!</v>
      </c>
      <c r="O41" s="482">
        <f t="shared" si="7"/>
        <v>0</v>
      </c>
      <c r="P41" s="483" t="e">
        <f t="shared" si="10"/>
        <v>#DIV/0!</v>
      </c>
      <c r="Q41" s="562"/>
      <c r="R41" s="482">
        <f>SUBTOTAL(9,R42:R49)</f>
        <v>0</v>
      </c>
      <c r="S41" s="482">
        <f t="shared" ref="S41:AC41" si="43">SUBTOTAL(9,S42:S49)</f>
        <v>0</v>
      </c>
      <c r="T41" s="482">
        <f t="shared" si="43"/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562"/>
      <c r="AE41" s="482">
        <f>SUBTOTAL(9,AE42:AE49)</f>
        <v>0</v>
      </c>
      <c r="AF41" s="482">
        <f t="shared" ref="AF41:AP41" si="44">SUBTOTAL(9,AF42:AF49)</f>
        <v>0</v>
      </c>
      <c r="AG41" s="482">
        <f t="shared" si="44"/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562"/>
      <c r="AR41" s="482">
        <f>SUBTOTAL(9,AR42:AR49)</f>
        <v>0</v>
      </c>
      <c r="AS41" s="482">
        <f t="shared" ref="AS41:BC41" si="45">SUBTOTAL(9,AS42:AS49)</f>
        <v>0</v>
      </c>
      <c r="AT41" s="482">
        <f t="shared" si="45"/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562"/>
      <c r="BE41" s="562"/>
      <c r="BF41" s="482">
        <f t="shared" si="39"/>
        <v>0</v>
      </c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</row>
    <row r="42" spans="1:69">
      <c r="A42" t="s">
        <v>802</v>
      </c>
      <c r="B42" s="484"/>
      <c r="C42" s="485" t="s">
        <v>726</v>
      </c>
      <c r="D42" s="486"/>
      <c r="E42" s="487" t="s">
        <v>758</v>
      </c>
      <c r="F42" s="488">
        <v>5119</v>
      </c>
      <c r="G42" s="486" t="s">
        <v>558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9"/>
        <v>0</v>
      </c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</row>
    <row r="43" spans="1:69">
      <c r="A43" t="s">
        <v>802</v>
      </c>
      <c r="B43" s="484"/>
      <c r="C43" s="485" t="s">
        <v>726</v>
      </c>
      <c r="D43" s="486"/>
      <c r="E43" s="487" t="s">
        <v>758</v>
      </c>
      <c r="F43" s="488">
        <v>5120</v>
      </c>
      <c r="G43" s="486" t="s">
        <v>559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ref="BF43:BQ58" si="46">SUMIFS($R43:$BC43,$R$3:$BC$3,BF$3)</f>
        <v>0</v>
      </c>
      <c r="BG43" s="489">
        <f t="shared" si="46"/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</row>
    <row r="44" spans="1:69">
      <c r="A44" t="s">
        <v>802</v>
      </c>
      <c r="B44" s="484"/>
      <c r="C44" s="485" t="s">
        <v>726</v>
      </c>
      <c r="D44" s="486"/>
      <c r="E44" s="487" t="s">
        <v>758</v>
      </c>
      <c r="F44" s="488">
        <v>51191</v>
      </c>
      <c r="G44" s="486" t="s">
        <v>569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46"/>
        <v>0</v>
      </c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</row>
    <row r="45" spans="1:69">
      <c r="A45" t="s">
        <v>802</v>
      </c>
      <c r="B45" s="484"/>
      <c r="C45" s="485" t="s">
        <v>726</v>
      </c>
      <c r="D45" s="486"/>
      <c r="E45" s="487" t="s">
        <v>759</v>
      </c>
      <c r="F45" s="488">
        <v>5321</v>
      </c>
      <c r="G45" s="486" t="s">
        <v>585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46"/>
        <v>0</v>
      </c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</row>
    <row r="46" spans="1:69">
      <c r="A46" t="s">
        <v>802</v>
      </c>
      <c r="B46" s="484"/>
      <c r="C46" s="485" t="s">
        <v>726</v>
      </c>
      <c r="D46" s="486"/>
      <c r="E46" s="487" t="s">
        <v>759</v>
      </c>
      <c r="F46" s="488">
        <v>5322</v>
      </c>
      <c r="G46" s="486" t="s">
        <v>241</v>
      </c>
      <c r="H46" s="489">
        <f t="shared" si="5"/>
        <v>0</v>
      </c>
      <c r="I46" s="490" t="e">
        <f t="shared" si="6"/>
        <v>#DIV/0!</v>
      </c>
      <c r="K46" s="489">
        <f t="shared" si="7"/>
        <v>0</v>
      </c>
      <c r="L46" s="490" t="e">
        <f t="shared" si="8"/>
        <v>#DIV/0!</v>
      </c>
      <c r="M46" s="489">
        <f t="shared" si="7"/>
        <v>0</v>
      </c>
      <c r="N46" s="490" t="e">
        <f t="shared" si="9"/>
        <v>#DIV/0!</v>
      </c>
      <c r="O46" s="489">
        <f t="shared" si="7"/>
        <v>0</v>
      </c>
      <c r="P46" s="490" t="e">
        <f t="shared" si="10"/>
        <v>#DIV/0!</v>
      </c>
      <c r="Q46" s="561"/>
      <c r="R46" s="489">
        <v>0</v>
      </c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561"/>
      <c r="AE46" s="489">
        <v>0</v>
      </c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561"/>
      <c r="AR46" s="489">
        <v>0</v>
      </c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561"/>
      <c r="BE46" s="561"/>
      <c r="BF46" s="489">
        <f t="shared" si="46"/>
        <v>0</v>
      </c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</row>
    <row r="47" spans="1:69">
      <c r="A47" t="s">
        <v>802</v>
      </c>
      <c r="B47" s="484"/>
      <c r="C47" s="485" t="s">
        <v>726</v>
      </c>
      <c r="D47" s="486"/>
      <c r="E47" s="487" t="s">
        <v>759</v>
      </c>
      <c r="F47" s="488">
        <v>5323</v>
      </c>
      <c r="G47" s="486" t="s">
        <v>590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46"/>
        <v>0</v>
      </c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</row>
    <row r="48" spans="1:69">
      <c r="A48" t="s">
        <v>802</v>
      </c>
      <c r="B48" s="484"/>
      <c r="C48" s="485" t="s">
        <v>726</v>
      </c>
      <c r="D48" s="486"/>
      <c r="E48" s="487" t="s">
        <v>335</v>
      </c>
      <c r="F48" s="488">
        <v>6328</v>
      </c>
      <c r="G48" s="486" t="s">
        <v>612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46"/>
        <v>0</v>
      </c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</row>
    <row r="49" spans="1:69">
      <c r="A49" t="s">
        <v>802</v>
      </c>
      <c r="B49" s="484"/>
      <c r="C49" s="485" t="s">
        <v>726</v>
      </c>
      <c r="D49" s="486"/>
      <c r="E49" s="487" t="s">
        <v>335</v>
      </c>
      <c r="F49" s="488">
        <v>6329</v>
      </c>
      <c r="G49" s="486" t="s">
        <v>613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46"/>
        <v>0</v>
      </c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</row>
    <row r="50" spans="1:69">
      <c r="A50" t="s">
        <v>803</v>
      </c>
      <c r="B50" s="498">
        <v>7</v>
      </c>
      <c r="C50" s="499" t="s">
        <v>727</v>
      </c>
      <c r="D50" s="500" t="s">
        <v>765</v>
      </c>
      <c r="E50" s="499"/>
      <c r="F50" s="501"/>
      <c r="G50" s="500"/>
      <c r="H50" s="502">
        <f t="shared" si="5"/>
        <v>0</v>
      </c>
      <c r="I50" s="503" t="e">
        <f t="shared" si="6"/>
        <v>#DIV/0!</v>
      </c>
      <c r="K50" s="502">
        <f t="shared" si="7"/>
        <v>0</v>
      </c>
      <c r="L50" s="503" t="e">
        <f t="shared" si="8"/>
        <v>#DIV/0!</v>
      </c>
      <c r="M50" s="502">
        <f t="shared" si="7"/>
        <v>0</v>
      </c>
      <c r="N50" s="503" t="e">
        <f t="shared" si="9"/>
        <v>#DIV/0!</v>
      </c>
      <c r="O50" s="502">
        <f t="shared" si="7"/>
        <v>0</v>
      </c>
      <c r="P50" s="503" t="e">
        <f t="shared" si="10"/>
        <v>#DIV/0!</v>
      </c>
      <c r="Q50" s="563"/>
      <c r="R50" s="502">
        <f>SUBTOTAL(9,R51:R58)</f>
        <v>0</v>
      </c>
      <c r="S50" s="502">
        <f t="shared" ref="S50:AC50" si="47">SUBTOTAL(9,S51:S58)</f>
        <v>0</v>
      </c>
      <c r="T50" s="502">
        <f t="shared" si="47"/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63"/>
      <c r="AE50" s="502">
        <f>SUBTOTAL(9,AE51:AE58)</f>
        <v>0</v>
      </c>
      <c r="AF50" s="502">
        <f t="shared" ref="AF50:AP50" si="48">SUBTOTAL(9,AF51:AF58)</f>
        <v>0</v>
      </c>
      <c r="AG50" s="502">
        <f t="shared" si="48"/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63"/>
      <c r="AR50" s="502">
        <f>SUBTOTAL(9,AR51:AR58)</f>
        <v>0</v>
      </c>
      <c r="AS50" s="502">
        <f t="shared" ref="AS50:BC50" si="49">SUBTOTAL(9,AS51:AS58)</f>
        <v>0</v>
      </c>
      <c r="AT50" s="502">
        <f t="shared" si="49"/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63"/>
      <c r="BE50" s="563"/>
      <c r="BF50" s="502">
        <f t="shared" si="46"/>
        <v>0</v>
      </c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</row>
    <row r="51" spans="1:69">
      <c r="A51" t="s">
        <v>803</v>
      </c>
      <c r="B51" s="504"/>
      <c r="C51" s="487" t="s">
        <v>727</v>
      </c>
      <c r="D51" s="486"/>
      <c r="E51" s="487" t="s">
        <v>758</v>
      </c>
      <c r="F51" s="488">
        <v>5118</v>
      </c>
      <c r="G51" s="486" t="s">
        <v>557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46"/>
        <v>0</v>
      </c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</row>
    <row r="52" spans="1:69">
      <c r="A52" t="s">
        <v>803</v>
      </c>
      <c r="B52" s="504"/>
      <c r="C52" s="487" t="s">
        <v>727</v>
      </c>
      <c r="D52" s="486"/>
      <c r="E52" s="487" t="s">
        <v>758</v>
      </c>
      <c r="F52" s="488">
        <v>5119</v>
      </c>
      <c r="G52" s="486" t="s">
        <v>558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46"/>
        <v>0</v>
      </c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</row>
    <row r="53" spans="1:69">
      <c r="A53" t="s">
        <v>803</v>
      </c>
      <c r="B53" s="504"/>
      <c r="C53" s="487" t="s">
        <v>727</v>
      </c>
      <c r="D53" s="486"/>
      <c r="E53" s="487" t="s">
        <v>758</v>
      </c>
      <c r="F53" s="488">
        <v>5120</v>
      </c>
      <c r="G53" s="486" t="s">
        <v>559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46"/>
        <v>0</v>
      </c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</row>
    <row r="54" spans="1:69">
      <c r="A54" t="s">
        <v>803</v>
      </c>
      <c r="B54" s="504"/>
      <c r="C54" s="487" t="s">
        <v>727</v>
      </c>
      <c r="D54" s="486"/>
      <c r="E54" s="487" t="s">
        <v>758</v>
      </c>
      <c r="F54" s="488">
        <v>5218</v>
      </c>
      <c r="G54" s="486" t="s">
        <v>761</v>
      </c>
      <c r="H54" s="489">
        <f t="shared" si="5"/>
        <v>0</v>
      </c>
      <c r="I54" s="490" t="e">
        <f t="shared" si="6"/>
        <v>#DIV/0!</v>
      </c>
      <c r="K54" s="489">
        <f t="shared" si="7"/>
        <v>0</v>
      </c>
      <c r="L54" s="490" t="e">
        <f t="shared" si="8"/>
        <v>#DIV/0!</v>
      </c>
      <c r="M54" s="489">
        <f t="shared" si="7"/>
        <v>0</v>
      </c>
      <c r="N54" s="490" t="e">
        <f t="shared" si="9"/>
        <v>#DIV/0!</v>
      </c>
      <c r="O54" s="489">
        <f t="shared" si="7"/>
        <v>0</v>
      </c>
      <c r="P54" s="490" t="e">
        <f t="shared" si="10"/>
        <v>#DIV/0!</v>
      </c>
      <c r="Q54" s="561"/>
      <c r="R54" s="489">
        <v>0</v>
      </c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561"/>
      <c r="AE54" s="489">
        <v>0</v>
      </c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561"/>
      <c r="AR54" s="489">
        <v>0</v>
      </c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561"/>
      <c r="BE54" s="561"/>
      <c r="BF54" s="489">
        <f t="shared" si="46"/>
        <v>0</v>
      </c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</row>
    <row r="55" spans="1:69">
      <c r="A55" t="s">
        <v>803</v>
      </c>
      <c r="B55" s="504"/>
      <c r="C55" s="487" t="s">
        <v>727</v>
      </c>
      <c r="D55" s="486"/>
      <c r="E55" s="487" t="s">
        <v>759</v>
      </c>
      <c r="F55" s="488">
        <v>5312</v>
      </c>
      <c r="G55" s="486" t="s">
        <v>766</v>
      </c>
      <c r="H55" s="489">
        <f t="shared" si="5"/>
        <v>0</v>
      </c>
      <c r="I55" s="490" t="e">
        <f t="shared" si="6"/>
        <v>#DIV/0!</v>
      </c>
      <c r="K55" s="489">
        <f t="shared" si="7"/>
        <v>0</v>
      </c>
      <c r="L55" s="490" t="e">
        <f t="shared" si="8"/>
        <v>#DIV/0!</v>
      </c>
      <c r="M55" s="489">
        <f t="shared" si="7"/>
        <v>0</v>
      </c>
      <c r="N55" s="490" t="e">
        <f t="shared" si="9"/>
        <v>#DIV/0!</v>
      </c>
      <c r="O55" s="489">
        <f t="shared" si="7"/>
        <v>0</v>
      </c>
      <c r="P55" s="490" t="e">
        <f t="shared" si="10"/>
        <v>#DIV/0!</v>
      </c>
      <c r="Q55" s="561"/>
      <c r="R55" s="489">
        <v>0</v>
      </c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561"/>
      <c r="AE55" s="489">
        <v>0</v>
      </c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561"/>
      <c r="AR55" s="489">
        <v>0</v>
      </c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561"/>
      <c r="BE55" s="561"/>
      <c r="BF55" s="489">
        <f t="shared" si="46"/>
        <v>0</v>
      </c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</row>
    <row r="56" spans="1:69">
      <c r="A56" t="s">
        <v>803</v>
      </c>
      <c r="B56" s="504"/>
      <c r="C56" s="487" t="s">
        <v>727</v>
      </c>
      <c r="D56" s="486"/>
      <c r="E56" s="487" t="s">
        <v>759</v>
      </c>
      <c r="F56" s="488">
        <v>5321</v>
      </c>
      <c r="G56" s="486" t="s">
        <v>585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46"/>
        <v>0</v>
      </c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</row>
    <row r="57" spans="1:69">
      <c r="A57" t="s">
        <v>803</v>
      </c>
      <c r="B57" s="504"/>
      <c r="C57" s="487" t="s">
        <v>727</v>
      </c>
      <c r="D57" s="486"/>
      <c r="E57" s="487" t="s">
        <v>759</v>
      </c>
      <c r="F57" s="488">
        <v>5323</v>
      </c>
      <c r="G57" s="486" t="s">
        <v>590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46"/>
        <v>0</v>
      </c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</row>
    <row r="58" spans="1:69">
      <c r="A58" t="s">
        <v>803</v>
      </c>
      <c r="B58" s="505"/>
      <c r="C58" s="492" t="s">
        <v>727</v>
      </c>
      <c r="D58" s="493"/>
      <c r="E58" s="492" t="s">
        <v>335</v>
      </c>
      <c r="F58" s="494">
        <v>6329</v>
      </c>
      <c r="G58" s="493" t="s">
        <v>613</v>
      </c>
      <c r="H58" s="495">
        <f t="shared" si="5"/>
        <v>0</v>
      </c>
      <c r="I58" s="496" t="e">
        <f t="shared" si="6"/>
        <v>#DIV/0!</v>
      </c>
      <c r="K58" s="495">
        <f t="shared" si="7"/>
        <v>0</v>
      </c>
      <c r="L58" s="496" t="e">
        <f t="shared" si="8"/>
        <v>#DIV/0!</v>
      </c>
      <c r="M58" s="495">
        <f t="shared" si="7"/>
        <v>0</v>
      </c>
      <c r="N58" s="496" t="e">
        <f t="shared" si="9"/>
        <v>#DIV/0!</v>
      </c>
      <c r="O58" s="495">
        <f t="shared" si="7"/>
        <v>0</v>
      </c>
      <c r="P58" s="496" t="e">
        <f t="shared" si="10"/>
        <v>#DIV/0!</v>
      </c>
      <c r="Q58" s="561"/>
      <c r="R58" s="495">
        <v>0</v>
      </c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561"/>
      <c r="AE58" s="495">
        <v>0</v>
      </c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561"/>
      <c r="AR58" s="495">
        <v>0</v>
      </c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561"/>
      <c r="BE58" s="561"/>
      <c r="BF58" s="495">
        <f t="shared" si="46"/>
        <v>0</v>
      </c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</row>
    <row r="59" spans="1:69">
      <c r="A59" t="s">
        <v>799</v>
      </c>
      <c r="B59" s="498">
        <v>8</v>
      </c>
      <c r="C59" s="499" t="s">
        <v>804</v>
      </c>
      <c r="D59" s="500" t="s">
        <v>767</v>
      </c>
      <c r="E59" s="499"/>
      <c r="F59" s="501"/>
      <c r="G59" s="500"/>
      <c r="H59" s="502">
        <f t="shared" si="5"/>
        <v>0</v>
      </c>
      <c r="I59" s="503" t="e">
        <f t="shared" si="6"/>
        <v>#DIV/0!</v>
      </c>
      <c r="K59" s="502">
        <f t="shared" si="7"/>
        <v>0</v>
      </c>
      <c r="L59" s="503" t="e">
        <f t="shared" si="8"/>
        <v>#DIV/0!</v>
      </c>
      <c r="M59" s="502">
        <f t="shared" si="7"/>
        <v>0</v>
      </c>
      <c r="N59" s="503" t="e">
        <f t="shared" si="9"/>
        <v>#DIV/0!</v>
      </c>
      <c r="O59" s="502">
        <f t="shared" si="7"/>
        <v>0</v>
      </c>
      <c r="P59" s="503" t="e">
        <f t="shared" si="10"/>
        <v>#DIV/0!</v>
      </c>
      <c r="Q59" s="562"/>
      <c r="R59" s="502">
        <f>SUBTOTAL(9,R60:R69)</f>
        <v>0</v>
      </c>
      <c r="S59" s="502">
        <f t="shared" ref="S59:AC59" si="50">SUBTOTAL(9,S60:S69)</f>
        <v>0</v>
      </c>
      <c r="T59" s="502">
        <f t="shared" si="50"/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62"/>
      <c r="AE59" s="502">
        <f>SUBTOTAL(9,AE60:AE69)</f>
        <v>0</v>
      </c>
      <c r="AF59" s="502">
        <f t="shared" ref="AF59:AP59" si="51">SUBTOTAL(9,AF60:AF69)</f>
        <v>0</v>
      </c>
      <c r="AG59" s="502">
        <f t="shared" si="51"/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62"/>
      <c r="AR59" s="502">
        <f>SUBTOTAL(9,AR60:AR69)</f>
        <v>0</v>
      </c>
      <c r="AS59" s="502">
        <f t="shared" ref="AS59:BC59" si="52">SUBTOTAL(9,AS60:AS69)</f>
        <v>0</v>
      </c>
      <c r="AT59" s="502">
        <f t="shared" si="52"/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62"/>
      <c r="BE59" s="562"/>
      <c r="BF59" s="502">
        <f t="shared" ref="BF59:BQ74" si="53">SUMIFS($R59:$BC59,$R$3:$BC$3,BF$3)</f>
        <v>0</v>
      </c>
      <c r="BG59" s="502">
        <f t="shared" si="53"/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</row>
    <row r="60" spans="1:69">
      <c r="A60" t="s">
        <v>799</v>
      </c>
      <c r="B60" s="504"/>
      <c r="C60" s="487" t="s">
        <v>804</v>
      </c>
      <c r="D60" s="486"/>
      <c r="E60" s="487" t="s">
        <v>758</v>
      </c>
      <c r="F60" s="488">
        <v>5118</v>
      </c>
      <c r="G60" s="486" t="s">
        <v>557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53"/>
        <v>0</v>
      </c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</row>
    <row r="61" spans="1:69">
      <c r="A61" t="s">
        <v>799</v>
      </c>
      <c r="B61" s="504"/>
      <c r="C61" s="487" t="s">
        <v>804</v>
      </c>
      <c r="D61" s="486"/>
      <c r="E61" s="487" t="s">
        <v>758</v>
      </c>
      <c r="F61" s="488">
        <v>5119</v>
      </c>
      <c r="G61" s="486" t="s">
        <v>558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53"/>
        <v>0</v>
      </c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</row>
    <row r="62" spans="1:69">
      <c r="A62" t="s">
        <v>799</v>
      </c>
      <c r="B62" s="504"/>
      <c r="C62" s="487" t="s">
        <v>804</v>
      </c>
      <c r="D62" s="486"/>
      <c r="E62" s="487" t="s">
        <v>758</v>
      </c>
      <c r="F62" s="488">
        <v>5120</v>
      </c>
      <c r="G62" s="486" t="s">
        <v>559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53"/>
        <v>0</v>
      </c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</row>
    <row r="63" spans="1:69">
      <c r="A63" t="s">
        <v>799</v>
      </c>
      <c r="B63" s="504"/>
      <c r="C63" s="487" t="s">
        <v>804</v>
      </c>
      <c r="D63" s="486"/>
      <c r="E63" s="487" t="s">
        <v>768</v>
      </c>
      <c r="F63" s="488">
        <v>5218</v>
      </c>
      <c r="G63" s="486" t="s">
        <v>761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53"/>
        <v>0</v>
      </c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</row>
    <row r="64" spans="1:69">
      <c r="A64" t="s">
        <v>799</v>
      </c>
      <c r="B64" s="504"/>
      <c r="C64" s="487" t="s">
        <v>804</v>
      </c>
      <c r="D64" s="486"/>
      <c r="E64" s="487" t="s">
        <v>759</v>
      </c>
      <c r="F64" s="488">
        <v>5321</v>
      </c>
      <c r="G64" s="486" t="s">
        <v>585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53"/>
        <v>0</v>
      </c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</row>
    <row r="65" spans="1:69">
      <c r="A65" t="s">
        <v>799</v>
      </c>
      <c r="B65" s="504"/>
      <c r="C65" s="487" t="s">
        <v>804</v>
      </c>
      <c r="D65" s="486"/>
      <c r="E65" s="487" t="s">
        <v>759</v>
      </c>
      <c r="F65" s="488">
        <v>5333</v>
      </c>
      <c r="G65" s="486" t="s">
        <v>597</v>
      </c>
      <c r="H65" s="489">
        <f t="shared" si="5"/>
        <v>0</v>
      </c>
      <c r="I65" s="490" t="e">
        <f t="shared" si="6"/>
        <v>#DIV/0!</v>
      </c>
      <c r="K65" s="489">
        <f t="shared" si="7"/>
        <v>0</v>
      </c>
      <c r="L65" s="490" t="e">
        <f t="shared" si="8"/>
        <v>#DIV/0!</v>
      </c>
      <c r="M65" s="489">
        <f t="shared" si="7"/>
        <v>0</v>
      </c>
      <c r="N65" s="490" t="e">
        <f t="shared" si="9"/>
        <v>#DIV/0!</v>
      </c>
      <c r="O65" s="489">
        <f t="shared" si="7"/>
        <v>0</v>
      </c>
      <c r="P65" s="490" t="e">
        <f t="shared" si="10"/>
        <v>#DIV/0!</v>
      </c>
      <c r="Q65" s="561"/>
      <c r="R65" s="489">
        <v>0</v>
      </c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561"/>
      <c r="AE65" s="489">
        <v>0</v>
      </c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561"/>
      <c r="AR65" s="489">
        <v>0</v>
      </c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561"/>
      <c r="BE65" s="561"/>
      <c r="BF65" s="489">
        <f t="shared" si="53"/>
        <v>0</v>
      </c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</row>
    <row r="66" spans="1:69">
      <c r="A66" t="s">
        <v>799</v>
      </c>
      <c r="B66" s="504"/>
      <c r="C66" s="487" t="s">
        <v>804</v>
      </c>
      <c r="D66" s="486"/>
      <c r="E66" s="487" t="s">
        <v>335</v>
      </c>
      <c r="F66" s="488">
        <v>6321</v>
      </c>
      <c r="G66" s="486" t="s">
        <v>585</v>
      </c>
      <c r="H66" s="489">
        <f t="shared" si="5"/>
        <v>0</v>
      </c>
      <c r="I66" s="490" t="e">
        <f t="shared" si="6"/>
        <v>#DIV/0!</v>
      </c>
      <c r="K66" s="489">
        <f t="shared" si="7"/>
        <v>0</v>
      </c>
      <c r="L66" s="490" t="e">
        <f t="shared" si="8"/>
        <v>#DIV/0!</v>
      </c>
      <c r="M66" s="489">
        <f t="shared" si="7"/>
        <v>0</v>
      </c>
      <c r="N66" s="490" t="e">
        <f t="shared" si="9"/>
        <v>#DIV/0!</v>
      </c>
      <c r="O66" s="489">
        <f t="shared" si="7"/>
        <v>0</v>
      </c>
      <c r="P66" s="490" t="e">
        <f t="shared" si="10"/>
        <v>#DIV/0!</v>
      </c>
      <c r="Q66" s="561"/>
      <c r="R66" s="489">
        <v>0</v>
      </c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561"/>
      <c r="AE66" s="489">
        <v>0</v>
      </c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561"/>
      <c r="AR66" s="489">
        <v>0</v>
      </c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561"/>
      <c r="BE66" s="561"/>
      <c r="BF66" s="489">
        <f t="shared" si="53"/>
        <v>0</v>
      </c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</row>
    <row r="67" spans="1:69">
      <c r="A67" t="s">
        <v>799</v>
      </c>
      <c r="B67" s="504"/>
      <c r="C67" s="487" t="s">
        <v>804</v>
      </c>
      <c r="D67" s="486"/>
      <c r="E67" s="487" t="s">
        <v>335</v>
      </c>
      <c r="F67" s="488">
        <v>6325</v>
      </c>
      <c r="G67" s="486" t="s">
        <v>610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53"/>
        <v>0</v>
      </c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</row>
    <row r="68" spans="1:69">
      <c r="A68" t="s">
        <v>799</v>
      </c>
      <c r="B68" s="504"/>
      <c r="C68" s="487" t="s">
        <v>804</v>
      </c>
      <c r="D68" s="486"/>
      <c r="E68" s="487" t="s">
        <v>335</v>
      </c>
      <c r="F68" s="488">
        <v>6328</v>
      </c>
      <c r="G68" s="486" t="s">
        <v>612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53"/>
        <v>0</v>
      </c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</row>
    <row r="69" spans="1:69">
      <c r="A69" t="s">
        <v>799</v>
      </c>
      <c r="B69" s="505"/>
      <c r="C69" s="492" t="s">
        <v>804</v>
      </c>
      <c r="D69" s="493"/>
      <c r="E69" s="492" t="s">
        <v>335</v>
      </c>
      <c r="F69" s="494">
        <v>6329</v>
      </c>
      <c r="G69" s="493" t="s">
        <v>613</v>
      </c>
      <c r="H69" s="495">
        <f t="shared" si="5"/>
        <v>0</v>
      </c>
      <c r="I69" s="496" t="e">
        <f t="shared" si="6"/>
        <v>#DIV/0!</v>
      </c>
      <c r="K69" s="495">
        <f t="shared" si="7"/>
        <v>0</v>
      </c>
      <c r="L69" s="496" t="e">
        <f t="shared" si="8"/>
        <v>#DIV/0!</v>
      </c>
      <c r="M69" s="495">
        <f t="shared" si="7"/>
        <v>0</v>
      </c>
      <c r="N69" s="496" t="e">
        <f t="shared" si="9"/>
        <v>#DIV/0!</v>
      </c>
      <c r="O69" s="495">
        <f t="shared" si="7"/>
        <v>0</v>
      </c>
      <c r="P69" s="496" t="e">
        <f t="shared" si="10"/>
        <v>#DIV/0!</v>
      </c>
      <c r="Q69" s="561"/>
      <c r="R69" s="495">
        <v>0</v>
      </c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561"/>
      <c r="AE69" s="495">
        <v>0</v>
      </c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561"/>
      <c r="AR69" s="495">
        <v>0</v>
      </c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561"/>
      <c r="BE69" s="561"/>
      <c r="BF69" s="495">
        <f t="shared" si="53"/>
        <v>0</v>
      </c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</row>
    <row r="70" spans="1:69">
      <c r="A70" t="s">
        <v>728</v>
      </c>
      <c r="B70" s="498">
        <v>9</v>
      </c>
      <c r="C70" s="499" t="s">
        <v>728</v>
      </c>
      <c r="D70" s="500" t="s">
        <v>769</v>
      </c>
      <c r="E70" s="499"/>
      <c r="F70" s="501"/>
      <c r="G70" s="500"/>
      <c r="H70" s="502">
        <f t="shared" si="5"/>
        <v>0</v>
      </c>
      <c r="I70" s="503" t="e">
        <f t="shared" si="6"/>
        <v>#DIV/0!</v>
      </c>
      <c r="K70" s="502">
        <f t="shared" si="7"/>
        <v>0</v>
      </c>
      <c r="L70" s="503" t="e">
        <f t="shared" si="8"/>
        <v>#DIV/0!</v>
      </c>
      <c r="M70" s="502">
        <f t="shared" si="7"/>
        <v>0</v>
      </c>
      <c r="N70" s="503" t="e">
        <f t="shared" si="9"/>
        <v>#DIV/0!</v>
      </c>
      <c r="O70" s="502">
        <f t="shared" si="7"/>
        <v>0</v>
      </c>
      <c r="P70" s="503" t="e">
        <f t="shared" si="10"/>
        <v>#DIV/0!</v>
      </c>
      <c r="Q70" s="562"/>
      <c r="R70" s="502">
        <f t="shared" ref="R70" si="54">SUBTOTAL(9,R71:R76)</f>
        <v>0</v>
      </c>
      <c r="S70" s="502">
        <f t="shared" ref="S70:AC70" si="55">SUBTOTAL(9,S71:S76)</f>
        <v>0</v>
      </c>
      <c r="T70" s="502">
        <f t="shared" si="55"/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62"/>
      <c r="AE70" s="502">
        <f t="shared" ref="AE70:AP70" si="56">SUBTOTAL(9,AE71:AE76)</f>
        <v>0</v>
      </c>
      <c r="AF70" s="502">
        <f t="shared" si="56"/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62"/>
      <c r="AR70" s="502">
        <f t="shared" ref="AR70:BC70" si="57">SUBTOTAL(9,AR71:AR76)</f>
        <v>0</v>
      </c>
      <c r="AS70" s="502">
        <f t="shared" si="57"/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62"/>
      <c r="BE70" s="562"/>
      <c r="BF70" s="502">
        <f t="shared" si="53"/>
        <v>0</v>
      </c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</row>
    <row r="71" spans="1:69">
      <c r="A71" t="s">
        <v>728</v>
      </c>
      <c r="B71" s="504"/>
      <c r="C71" s="487" t="s">
        <v>728</v>
      </c>
      <c r="D71" s="486"/>
      <c r="E71" s="487" t="s">
        <v>758</v>
      </c>
      <c r="F71" s="488">
        <v>5118</v>
      </c>
      <c r="G71" s="486" t="s">
        <v>557</v>
      </c>
      <c r="H71" s="489">
        <f t="shared" si="5"/>
        <v>0</v>
      </c>
      <c r="I71" s="490" t="e">
        <f t="shared" si="6"/>
        <v>#DIV/0!</v>
      </c>
      <c r="K71" s="489">
        <f t="shared" si="7"/>
        <v>0</v>
      </c>
      <c r="L71" s="490" t="e">
        <f t="shared" si="8"/>
        <v>#DIV/0!</v>
      </c>
      <c r="M71" s="489">
        <f t="shared" si="7"/>
        <v>0</v>
      </c>
      <c r="N71" s="490" t="e">
        <f t="shared" si="9"/>
        <v>#DIV/0!</v>
      </c>
      <c r="O71" s="489">
        <f t="shared" si="7"/>
        <v>0</v>
      </c>
      <c r="P71" s="490" t="e">
        <f t="shared" si="10"/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si="53"/>
        <v>0</v>
      </c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</row>
    <row r="72" spans="1:69">
      <c r="A72" t="s">
        <v>728</v>
      </c>
      <c r="B72" s="504"/>
      <c r="C72" s="487" t="s">
        <v>728</v>
      </c>
      <c r="D72" s="486"/>
      <c r="E72" s="487" t="s">
        <v>758</v>
      </c>
      <c r="F72" s="488">
        <v>5120</v>
      </c>
      <c r="G72" s="486" t="s">
        <v>559</v>
      </c>
      <c r="H72" s="489">
        <f t="shared" si="5"/>
        <v>0</v>
      </c>
      <c r="I72" s="490" t="e">
        <f t="shared" si="6"/>
        <v>#DIV/0!</v>
      </c>
      <c r="K72" s="489">
        <f t="shared" si="7"/>
        <v>0</v>
      </c>
      <c r="L72" s="490" t="e">
        <f t="shared" si="8"/>
        <v>#DIV/0!</v>
      </c>
      <c r="M72" s="489">
        <f t="shared" si="7"/>
        <v>0</v>
      </c>
      <c r="N72" s="490" t="e">
        <f t="shared" si="9"/>
        <v>#DIV/0!</v>
      </c>
      <c r="O72" s="489">
        <f t="shared" si="7"/>
        <v>0</v>
      </c>
      <c r="P72" s="490" t="e">
        <f t="shared" si="10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53"/>
        <v>0</v>
      </c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</row>
    <row r="73" spans="1:69">
      <c r="A73" t="s">
        <v>728</v>
      </c>
      <c r="B73" s="504"/>
      <c r="C73" s="487" t="s">
        <v>728</v>
      </c>
      <c r="D73" s="486"/>
      <c r="E73" s="487" t="s">
        <v>759</v>
      </c>
      <c r="F73" s="488">
        <v>5321</v>
      </c>
      <c r="G73" s="486" t="s">
        <v>585</v>
      </c>
      <c r="H73" s="489">
        <f t="shared" si="5"/>
        <v>0</v>
      </c>
      <c r="I73" s="490" t="e">
        <f t="shared" si="6"/>
        <v>#DIV/0!</v>
      </c>
      <c r="K73" s="489">
        <f t="shared" si="7"/>
        <v>0</v>
      </c>
      <c r="L73" s="490" t="e">
        <f t="shared" si="8"/>
        <v>#DIV/0!</v>
      </c>
      <c r="M73" s="489">
        <f t="shared" si="7"/>
        <v>0</v>
      </c>
      <c r="N73" s="490" t="e">
        <f t="shared" si="9"/>
        <v>#DIV/0!</v>
      </c>
      <c r="O73" s="489">
        <f t="shared" si="7"/>
        <v>0</v>
      </c>
      <c r="P73" s="490" t="e">
        <f t="shared" si="10"/>
        <v>#DIV/0!</v>
      </c>
      <c r="Q73" s="561"/>
      <c r="R73" s="489">
        <v>0</v>
      </c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561"/>
      <c r="AE73" s="489">
        <v>0</v>
      </c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561"/>
      <c r="AR73" s="489">
        <v>0</v>
      </c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561"/>
      <c r="BE73" s="561"/>
      <c r="BF73" s="489">
        <f t="shared" si="53"/>
        <v>0</v>
      </c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</row>
    <row r="74" spans="1:69">
      <c r="A74" t="s">
        <v>728</v>
      </c>
      <c r="B74" s="504"/>
      <c r="C74" s="487" t="s">
        <v>728</v>
      </c>
      <c r="D74" s="486"/>
      <c r="E74" s="487" t="s">
        <v>759</v>
      </c>
      <c r="F74" s="488">
        <v>5322</v>
      </c>
      <c r="G74" s="486" t="s">
        <v>241</v>
      </c>
      <c r="H74" s="489">
        <f t="shared" si="5"/>
        <v>0</v>
      </c>
      <c r="I74" s="490" t="e">
        <f t="shared" si="6"/>
        <v>#DIV/0!</v>
      </c>
      <c r="K74" s="489">
        <f t="shared" si="7"/>
        <v>0</v>
      </c>
      <c r="L74" s="490" t="e">
        <f t="shared" si="8"/>
        <v>#DIV/0!</v>
      </c>
      <c r="M74" s="489">
        <f t="shared" si="7"/>
        <v>0</v>
      </c>
      <c r="N74" s="490" t="e">
        <f t="shared" si="9"/>
        <v>#DIV/0!</v>
      </c>
      <c r="O74" s="489">
        <f t="shared" si="7"/>
        <v>0</v>
      </c>
      <c r="P74" s="490" t="e">
        <f t="shared" si="10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53"/>
        <v>0</v>
      </c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</row>
    <row r="75" spans="1:69">
      <c r="A75" t="s">
        <v>728</v>
      </c>
      <c r="B75" s="504"/>
      <c r="C75" s="487" t="s">
        <v>728</v>
      </c>
      <c r="D75" s="486"/>
      <c r="E75" s="487" t="s">
        <v>759</v>
      </c>
      <c r="F75" s="488">
        <v>5331</v>
      </c>
      <c r="G75" s="486" t="s">
        <v>762</v>
      </c>
      <c r="H75" s="489">
        <f t="shared" ref="H75:H138" si="58">K75+M75+O75</f>
        <v>0</v>
      </c>
      <c r="I75" s="490" t="e">
        <f t="shared" ref="I75:I138" si="59">H75/H$6</f>
        <v>#DIV/0!</v>
      </c>
      <c r="K75" s="489">
        <f t="shared" ref="K75:O138" si="60">SUMIFS($R75:$BC75,$R$4:$BC$4,K$4)</f>
        <v>0</v>
      </c>
      <c r="L75" s="490" t="e">
        <f t="shared" ref="L75:L138" si="61">K75/K$6</f>
        <v>#DIV/0!</v>
      </c>
      <c r="M75" s="489">
        <f t="shared" si="60"/>
        <v>0</v>
      </c>
      <c r="N75" s="490" t="e">
        <f t="shared" ref="N75:N138" si="62">M75/M$6</f>
        <v>#DIV/0!</v>
      </c>
      <c r="O75" s="489">
        <f t="shared" si="60"/>
        <v>0</v>
      </c>
      <c r="P75" s="490" t="e">
        <f t="shared" ref="P75:P138" si="63">O75/O$6</f>
        <v>#DIV/0!</v>
      </c>
      <c r="Q75" s="561"/>
      <c r="R75" s="489">
        <v>0</v>
      </c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561"/>
      <c r="AE75" s="489">
        <v>0</v>
      </c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561"/>
      <c r="AR75" s="489">
        <v>0</v>
      </c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561"/>
      <c r="BE75" s="561"/>
      <c r="BF75" s="489">
        <f t="shared" ref="BF75:BQ90" si="64">SUMIFS($R75:$BC75,$R$3:$BC$3,BF$3)</f>
        <v>0</v>
      </c>
      <c r="BG75" s="489">
        <f t="shared" si="64"/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</row>
    <row r="76" spans="1:69">
      <c r="A76" t="s">
        <v>728</v>
      </c>
      <c r="B76" s="504"/>
      <c r="C76" s="487" t="s">
        <v>728</v>
      </c>
      <c r="D76" s="486"/>
      <c r="E76" s="487" t="s">
        <v>335</v>
      </c>
      <c r="F76" s="488">
        <v>6321</v>
      </c>
      <c r="G76" s="486" t="s">
        <v>585</v>
      </c>
      <c r="H76" s="489">
        <f t="shared" si="58"/>
        <v>0</v>
      </c>
      <c r="I76" s="490" t="e">
        <f t="shared" si="59"/>
        <v>#DIV/0!</v>
      </c>
      <c r="K76" s="489">
        <f t="shared" si="60"/>
        <v>0</v>
      </c>
      <c r="L76" s="490" t="e">
        <f t="shared" si="61"/>
        <v>#DIV/0!</v>
      </c>
      <c r="M76" s="489">
        <f t="shared" si="60"/>
        <v>0</v>
      </c>
      <c r="N76" s="490" t="e">
        <f t="shared" si="62"/>
        <v>#DIV/0!</v>
      </c>
      <c r="O76" s="489">
        <f t="shared" si="60"/>
        <v>0</v>
      </c>
      <c r="P76" s="490" t="e">
        <f t="shared" si="63"/>
        <v>#DIV/0!</v>
      </c>
      <c r="Q76" s="561"/>
      <c r="R76" s="489">
        <v>0</v>
      </c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561"/>
      <c r="AE76" s="489">
        <v>0</v>
      </c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561"/>
      <c r="AR76" s="489">
        <v>0</v>
      </c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561"/>
      <c r="BE76" s="561"/>
      <c r="BF76" s="489">
        <f t="shared" si="64"/>
        <v>0</v>
      </c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</row>
    <row r="77" spans="1:69">
      <c r="A77" t="s">
        <v>728</v>
      </c>
      <c r="B77" s="498">
        <v>10</v>
      </c>
      <c r="C77" s="499" t="s">
        <v>728</v>
      </c>
      <c r="D77" s="500" t="s">
        <v>770</v>
      </c>
      <c r="E77" s="499"/>
      <c r="F77" s="501"/>
      <c r="G77" s="500"/>
      <c r="H77" s="502">
        <f t="shared" si="58"/>
        <v>0</v>
      </c>
      <c r="I77" s="503" t="e">
        <f t="shared" si="59"/>
        <v>#DIV/0!</v>
      </c>
      <c r="K77" s="502">
        <f t="shared" si="60"/>
        <v>0</v>
      </c>
      <c r="L77" s="503" t="e">
        <f t="shared" si="61"/>
        <v>#DIV/0!</v>
      </c>
      <c r="M77" s="502">
        <f t="shared" si="60"/>
        <v>0</v>
      </c>
      <c r="N77" s="503" t="e">
        <f t="shared" si="62"/>
        <v>#DIV/0!</v>
      </c>
      <c r="O77" s="502">
        <f t="shared" si="60"/>
        <v>0</v>
      </c>
      <c r="P77" s="503" t="e">
        <f t="shared" si="63"/>
        <v>#DIV/0!</v>
      </c>
      <c r="Q77" s="562"/>
      <c r="R77" s="502">
        <f>SUBTOTAL(9,R78:R79)</f>
        <v>0</v>
      </c>
      <c r="S77" s="502">
        <f t="shared" ref="S77:AC77" si="65">SUBTOTAL(9,S78:S79)</f>
        <v>0</v>
      </c>
      <c r="T77" s="502">
        <f t="shared" si="65"/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62"/>
      <c r="AE77" s="502">
        <f>SUBTOTAL(9,AE78:AE79)</f>
        <v>0</v>
      </c>
      <c r="AF77" s="502">
        <f t="shared" ref="AF77:AP77" si="66">SUBTOTAL(9,AF78:AF79)</f>
        <v>0</v>
      </c>
      <c r="AG77" s="502">
        <f t="shared" si="66"/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62"/>
      <c r="AR77" s="502">
        <f>SUBTOTAL(9,AR78:AR79)</f>
        <v>0</v>
      </c>
      <c r="AS77" s="502">
        <f t="shared" ref="AS77:BC77" si="67">SUBTOTAL(9,AS78:AS79)</f>
        <v>0</v>
      </c>
      <c r="AT77" s="502">
        <f t="shared" si="67"/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62"/>
      <c r="BE77" s="562"/>
      <c r="BF77" s="502">
        <f t="shared" si="64"/>
        <v>0</v>
      </c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</row>
    <row r="78" spans="1:69">
      <c r="A78" t="s">
        <v>728</v>
      </c>
      <c r="B78" s="504"/>
      <c r="C78" s="487" t="s">
        <v>771</v>
      </c>
      <c r="D78" s="486"/>
      <c r="E78" s="487" t="s">
        <v>758</v>
      </c>
      <c r="F78" s="488">
        <v>5311</v>
      </c>
      <c r="G78" s="486" t="s">
        <v>565</v>
      </c>
      <c r="H78" s="489">
        <f t="shared" si="58"/>
        <v>0</v>
      </c>
      <c r="I78" s="490" t="e">
        <f t="shared" si="59"/>
        <v>#DIV/0!</v>
      </c>
      <c r="K78" s="489">
        <f t="shared" si="60"/>
        <v>0</v>
      </c>
      <c r="L78" s="490" t="e">
        <f t="shared" si="61"/>
        <v>#DIV/0!</v>
      </c>
      <c r="M78" s="489">
        <f t="shared" si="60"/>
        <v>0</v>
      </c>
      <c r="N78" s="490" t="e">
        <f t="shared" si="62"/>
        <v>#DIV/0!</v>
      </c>
      <c r="O78" s="489">
        <f t="shared" si="60"/>
        <v>0</v>
      </c>
      <c r="P78" s="490" t="e">
        <f t="shared" si="63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64"/>
        <v>0</v>
      </c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</row>
    <row r="79" spans="1:69">
      <c r="A79" t="s">
        <v>728</v>
      </c>
      <c r="B79" s="505"/>
      <c r="C79" s="492" t="s">
        <v>771</v>
      </c>
      <c r="D79" s="493"/>
      <c r="E79" s="492" t="s">
        <v>335</v>
      </c>
      <c r="F79" s="494">
        <v>6325</v>
      </c>
      <c r="G79" s="493" t="s">
        <v>610</v>
      </c>
      <c r="H79" s="495">
        <f t="shared" si="58"/>
        <v>0</v>
      </c>
      <c r="I79" s="496" t="e">
        <f t="shared" si="59"/>
        <v>#DIV/0!</v>
      </c>
      <c r="K79" s="495">
        <f t="shared" si="60"/>
        <v>0</v>
      </c>
      <c r="L79" s="496" t="e">
        <f t="shared" si="61"/>
        <v>#DIV/0!</v>
      </c>
      <c r="M79" s="495">
        <f t="shared" si="60"/>
        <v>0</v>
      </c>
      <c r="N79" s="496" t="e">
        <f t="shared" si="62"/>
        <v>#DIV/0!</v>
      </c>
      <c r="O79" s="495">
        <f t="shared" si="60"/>
        <v>0</v>
      </c>
      <c r="P79" s="496" t="e">
        <f t="shared" si="63"/>
        <v>#DIV/0!</v>
      </c>
      <c r="Q79" s="561"/>
      <c r="R79" s="495">
        <v>0</v>
      </c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561"/>
      <c r="AE79" s="495">
        <v>0</v>
      </c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561"/>
      <c r="AR79" s="495">
        <v>0</v>
      </c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561"/>
      <c r="BE79" s="561"/>
      <c r="BF79" s="495">
        <f t="shared" si="64"/>
        <v>0</v>
      </c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</row>
    <row r="80" spans="1:69">
      <c r="A80" t="s">
        <v>730</v>
      </c>
      <c r="B80" s="506">
        <v>11</v>
      </c>
      <c r="C80" s="507" t="s">
        <v>730</v>
      </c>
      <c r="D80" s="500" t="s">
        <v>730</v>
      </c>
      <c r="E80" s="499"/>
      <c r="F80" s="501"/>
      <c r="G80" s="500"/>
      <c r="H80" s="502">
        <f t="shared" si="58"/>
        <v>0</v>
      </c>
      <c r="I80" s="503" t="e">
        <f t="shared" si="59"/>
        <v>#DIV/0!</v>
      </c>
      <c r="K80" s="502">
        <f t="shared" si="60"/>
        <v>0</v>
      </c>
      <c r="L80" s="503" t="e">
        <f t="shared" si="61"/>
        <v>#DIV/0!</v>
      </c>
      <c r="M80" s="502">
        <f t="shared" si="60"/>
        <v>0</v>
      </c>
      <c r="N80" s="503" t="e">
        <f t="shared" si="62"/>
        <v>#DIV/0!</v>
      </c>
      <c r="O80" s="502">
        <f t="shared" si="60"/>
        <v>0</v>
      </c>
      <c r="P80" s="503" t="e">
        <f t="shared" si="63"/>
        <v>#DIV/0!</v>
      </c>
      <c r="Q80" s="562"/>
      <c r="R80" s="502">
        <f>SUBTOTAL(9,R81:R85)</f>
        <v>0</v>
      </c>
      <c r="S80" s="502">
        <f t="shared" ref="S80:AC80" si="68">SUBTOTAL(9,S81:S85)</f>
        <v>0</v>
      </c>
      <c r="T80" s="502">
        <f t="shared" si="68"/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62"/>
      <c r="AE80" s="502">
        <f>SUBTOTAL(9,AE81:AE85)</f>
        <v>0</v>
      </c>
      <c r="AF80" s="502">
        <f t="shared" ref="AF80:AP80" si="69">SUBTOTAL(9,AF81:AF85)</f>
        <v>0</v>
      </c>
      <c r="AG80" s="502">
        <f t="shared" si="69"/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62"/>
      <c r="AR80" s="502">
        <f>SUBTOTAL(9,AR81:AR85)</f>
        <v>0</v>
      </c>
      <c r="AS80" s="502">
        <f t="shared" ref="AS80:BC80" si="70">SUBTOTAL(9,AS81:AS85)</f>
        <v>0</v>
      </c>
      <c r="AT80" s="502">
        <f t="shared" si="70"/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62"/>
      <c r="BE80" s="562"/>
      <c r="BF80" s="502">
        <f t="shared" si="64"/>
        <v>0</v>
      </c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</row>
    <row r="81" spans="1:69">
      <c r="A81" t="s">
        <v>730</v>
      </c>
      <c r="B81" s="484"/>
      <c r="C81" s="485" t="s">
        <v>730</v>
      </c>
      <c r="D81" s="486"/>
      <c r="E81" s="487" t="s">
        <v>759</v>
      </c>
      <c r="F81" s="488">
        <v>5330</v>
      </c>
      <c r="G81" s="486" t="s">
        <v>598</v>
      </c>
      <c r="H81" s="489">
        <f t="shared" si="58"/>
        <v>0</v>
      </c>
      <c r="I81" s="490" t="e">
        <f t="shared" si="59"/>
        <v>#DIV/0!</v>
      </c>
      <c r="K81" s="489">
        <f t="shared" si="60"/>
        <v>0</v>
      </c>
      <c r="L81" s="490" t="e">
        <f t="shared" si="61"/>
        <v>#DIV/0!</v>
      </c>
      <c r="M81" s="489">
        <f t="shared" si="60"/>
        <v>0</v>
      </c>
      <c r="N81" s="490" t="e">
        <f t="shared" si="62"/>
        <v>#DIV/0!</v>
      </c>
      <c r="O81" s="489">
        <f t="shared" si="60"/>
        <v>0</v>
      </c>
      <c r="P81" s="490" t="e">
        <f t="shared" si="63"/>
        <v>#DIV/0!</v>
      </c>
      <c r="Q81" s="561"/>
      <c r="R81" s="489">
        <v>0</v>
      </c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561"/>
      <c r="AE81" s="489">
        <v>0</v>
      </c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561"/>
      <c r="AR81" s="489">
        <v>0</v>
      </c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561"/>
      <c r="BE81" s="561"/>
      <c r="BF81" s="489">
        <f t="shared" si="64"/>
        <v>0</v>
      </c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</row>
    <row r="82" spans="1:69">
      <c r="A82" t="s">
        <v>730</v>
      </c>
      <c r="B82" s="484"/>
      <c r="C82" s="485" t="s">
        <v>730</v>
      </c>
      <c r="D82" s="486"/>
      <c r="E82" s="487" t="s">
        <v>335</v>
      </c>
      <c r="F82" s="488">
        <v>6321</v>
      </c>
      <c r="G82" s="486" t="s">
        <v>585</v>
      </c>
      <c r="H82" s="489">
        <f t="shared" si="58"/>
        <v>0</v>
      </c>
      <c r="I82" s="490" t="e">
        <f t="shared" si="59"/>
        <v>#DIV/0!</v>
      </c>
      <c r="K82" s="489">
        <f t="shared" si="60"/>
        <v>0</v>
      </c>
      <c r="L82" s="490" t="e">
        <f t="shared" si="61"/>
        <v>#DIV/0!</v>
      </c>
      <c r="M82" s="489">
        <f t="shared" si="60"/>
        <v>0</v>
      </c>
      <c r="N82" s="490" t="e">
        <f t="shared" si="62"/>
        <v>#DIV/0!</v>
      </c>
      <c r="O82" s="489">
        <f t="shared" si="60"/>
        <v>0</v>
      </c>
      <c r="P82" s="490" t="e">
        <f t="shared" si="63"/>
        <v>#DIV/0!</v>
      </c>
      <c r="Q82" s="561"/>
      <c r="R82" s="489">
        <v>0</v>
      </c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561"/>
      <c r="AE82" s="489">
        <v>0</v>
      </c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561"/>
      <c r="AR82" s="489">
        <v>0</v>
      </c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561"/>
      <c r="BE82" s="561"/>
      <c r="BF82" s="489">
        <f t="shared" si="64"/>
        <v>0</v>
      </c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</row>
    <row r="83" spans="1:69">
      <c r="A83" t="s">
        <v>730</v>
      </c>
      <c r="B83" s="484"/>
      <c r="C83" s="485" t="s">
        <v>730</v>
      </c>
      <c r="D83" s="486"/>
      <c r="E83" s="487" t="s">
        <v>335</v>
      </c>
      <c r="F83" s="488">
        <v>6327</v>
      </c>
      <c r="G83" s="486" t="s">
        <v>611</v>
      </c>
      <c r="H83" s="489">
        <f t="shared" si="58"/>
        <v>0</v>
      </c>
      <c r="I83" s="490" t="e">
        <f t="shared" si="59"/>
        <v>#DIV/0!</v>
      </c>
      <c r="K83" s="489">
        <f t="shared" si="60"/>
        <v>0</v>
      </c>
      <c r="L83" s="490" t="e">
        <f t="shared" si="61"/>
        <v>#DIV/0!</v>
      </c>
      <c r="M83" s="489">
        <f t="shared" si="60"/>
        <v>0</v>
      </c>
      <c r="N83" s="490" t="e">
        <f t="shared" si="62"/>
        <v>#DIV/0!</v>
      </c>
      <c r="O83" s="489">
        <f t="shared" si="60"/>
        <v>0</v>
      </c>
      <c r="P83" s="490" t="e">
        <f t="shared" si="63"/>
        <v>#DIV/0!</v>
      </c>
      <c r="Q83" s="561"/>
      <c r="R83" s="489">
        <v>0</v>
      </c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561"/>
      <c r="AE83" s="489">
        <v>0</v>
      </c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561"/>
      <c r="AR83" s="489">
        <v>0</v>
      </c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561"/>
      <c r="BE83" s="561"/>
      <c r="BF83" s="489">
        <f t="shared" si="64"/>
        <v>0</v>
      </c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</row>
    <row r="84" spans="1:69">
      <c r="A84" t="s">
        <v>730</v>
      </c>
      <c r="B84" s="484"/>
      <c r="C84" s="485" t="s">
        <v>730</v>
      </c>
      <c r="D84" s="486"/>
      <c r="E84" s="487" t="s">
        <v>335</v>
      </c>
      <c r="F84" s="488">
        <v>6328</v>
      </c>
      <c r="G84" s="486" t="s">
        <v>612</v>
      </c>
      <c r="H84" s="489">
        <f t="shared" si="58"/>
        <v>0</v>
      </c>
      <c r="I84" s="490" t="e">
        <f t="shared" si="59"/>
        <v>#DIV/0!</v>
      </c>
      <c r="K84" s="489">
        <f t="shared" si="60"/>
        <v>0</v>
      </c>
      <c r="L84" s="490" t="e">
        <f t="shared" si="61"/>
        <v>#DIV/0!</v>
      </c>
      <c r="M84" s="489">
        <f t="shared" si="60"/>
        <v>0</v>
      </c>
      <c r="N84" s="490" t="e">
        <f t="shared" si="62"/>
        <v>#DIV/0!</v>
      </c>
      <c r="O84" s="489">
        <f t="shared" si="60"/>
        <v>0</v>
      </c>
      <c r="P84" s="490" t="e">
        <f t="shared" si="63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64"/>
        <v>0</v>
      </c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</row>
    <row r="85" spans="1:69">
      <c r="A85" t="s">
        <v>730</v>
      </c>
      <c r="B85" s="491"/>
      <c r="C85" s="508" t="s">
        <v>730</v>
      </c>
      <c r="D85" s="493"/>
      <c r="E85" s="492" t="s">
        <v>335</v>
      </c>
      <c r="F85" s="494">
        <v>6330</v>
      </c>
      <c r="G85" s="493" t="s">
        <v>598</v>
      </c>
      <c r="H85" s="495">
        <f t="shared" si="58"/>
        <v>0</v>
      </c>
      <c r="I85" s="496" t="e">
        <f t="shared" si="59"/>
        <v>#DIV/0!</v>
      </c>
      <c r="K85" s="495">
        <f t="shared" si="60"/>
        <v>0</v>
      </c>
      <c r="L85" s="496" t="e">
        <f t="shared" si="61"/>
        <v>#DIV/0!</v>
      </c>
      <c r="M85" s="495">
        <f t="shared" si="60"/>
        <v>0</v>
      </c>
      <c r="N85" s="496" t="e">
        <f t="shared" si="62"/>
        <v>#DIV/0!</v>
      </c>
      <c r="O85" s="495">
        <f t="shared" si="60"/>
        <v>0</v>
      </c>
      <c r="P85" s="496" t="e">
        <f t="shared" si="63"/>
        <v>#DIV/0!</v>
      </c>
      <c r="Q85" s="561"/>
      <c r="R85" s="495">
        <v>0</v>
      </c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561"/>
      <c r="AE85" s="495">
        <v>0</v>
      </c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561"/>
      <c r="AR85" s="495">
        <v>0</v>
      </c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561"/>
      <c r="BE85" s="561"/>
      <c r="BF85" s="495">
        <f t="shared" si="64"/>
        <v>0</v>
      </c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</row>
    <row r="86" spans="1:69">
      <c r="A86" t="s">
        <v>772</v>
      </c>
      <c r="B86" s="509">
        <v>12</v>
      </c>
      <c r="C86" s="510" t="s">
        <v>772</v>
      </c>
      <c r="D86" s="511" t="s">
        <v>773</v>
      </c>
      <c r="E86" s="512"/>
      <c r="F86" s="513"/>
      <c r="G86" s="511"/>
      <c r="H86" s="514">
        <f t="shared" si="58"/>
        <v>0</v>
      </c>
      <c r="I86" s="515" t="e">
        <f t="shared" si="59"/>
        <v>#DIV/0!</v>
      </c>
      <c r="K86" s="514">
        <f t="shared" si="60"/>
        <v>0</v>
      </c>
      <c r="L86" s="515" t="e">
        <f t="shared" si="61"/>
        <v>#DIV/0!</v>
      </c>
      <c r="M86" s="514">
        <f t="shared" si="60"/>
        <v>0</v>
      </c>
      <c r="N86" s="515" t="e">
        <f t="shared" si="62"/>
        <v>#DIV/0!</v>
      </c>
      <c r="O86" s="514">
        <f t="shared" si="60"/>
        <v>0</v>
      </c>
      <c r="P86" s="515" t="e">
        <f t="shared" si="63"/>
        <v>#DIV/0!</v>
      </c>
      <c r="Q86" s="562"/>
      <c r="R86" s="514">
        <f>SUBTOTAL(9,R87:R104)</f>
        <v>0</v>
      </c>
      <c r="S86" s="514">
        <f t="shared" ref="S86:AC86" si="71">SUBTOTAL(9,S87:S104)</f>
        <v>0</v>
      </c>
      <c r="T86" s="514">
        <f t="shared" si="71"/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62"/>
      <c r="AE86" s="514">
        <f>SUBTOTAL(9,AE87:AE104)</f>
        <v>0</v>
      </c>
      <c r="AF86" s="514">
        <f t="shared" ref="AF86:AP86" si="72">SUBTOTAL(9,AF87:AF104)</f>
        <v>0</v>
      </c>
      <c r="AG86" s="514">
        <f t="shared" si="72"/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62"/>
      <c r="AR86" s="514">
        <f>SUBTOTAL(9,AR87:AR104)</f>
        <v>0</v>
      </c>
      <c r="AS86" s="514">
        <f t="shared" ref="AS86:BC86" si="73">SUBTOTAL(9,AS87:AS104)</f>
        <v>0</v>
      </c>
      <c r="AT86" s="514">
        <f t="shared" si="73"/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62"/>
      <c r="BE86" s="562"/>
      <c r="BF86" s="514">
        <f t="shared" si="64"/>
        <v>0</v>
      </c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</row>
    <row r="87" spans="1:69">
      <c r="A87" t="s">
        <v>731</v>
      </c>
      <c r="B87" s="516"/>
      <c r="C87" s="517" t="s">
        <v>731</v>
      </c>
      <c r="D87" s="518" t="s">
        <v>774</v>
      </c>
      <c r="E87" s="519"/>
      <c r="F87" s="520"/>
      <c r="G87" s="518"/>
      <c r="H87" s="521">
        <f t="shared" si="58"/>
        <v>0</v>
      </c>
      <c r="I87" s="522" t="e">
        <f t="shared" si="59"/>
        <v>#DIV/0!</v>
      </c>
      <c r="K87" s="521">
        <f t="shared" si="60"/>
        <v>0</v>
      </c>
      <c r="L87" s="522" t="e">
        <f t="shared" si="61"/>
        <v>#DIV/0!</v>
      </c>
      <c r="M87" s="521">
        <f t="shared" si="60"/>
        <v>0</v>
      </c>
      <c r="N87" s="522" t="e">
        <f t="shared" si="62"/>
        <v>#DIV/0!</v>
      </c>
      <c r="O87" s="521">
        <f t="shared" si="60"/>
        <v>0</v>
      </c>
      <c r="P87" s="522" t="e">
        <f t="shared" si="63"/>
        <v>#DIV/0!</v>
      </c>
      <c r="Q87" s="562"/>
      <c r="R87" s="521">
        <f>SUBTOTAL(9,R88:R90)</f>
        <v>0</v>
      </c>
      <c r="S87" s="521">
        <f t="shared" ref="S87:AC87" si="74">SUBTOTAL(9,S88:S90)</f>
        <v>0</v>
      </c>
      <c r="T87" s="521">
        <f t="shared" si="74"/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62"/>
      <c r="AE87" s="521">
        <f>SUBTOTAL(9,AE88:AE90)</f>
        <v>0</v>
      </c>
      <c r="AF87" s="521">
        <f t="shared" ref="AF87:AP87" si="75">SUBTOTAL(9,AF88:AF90)</f>
        <v>0</v>
      </c>
      <c r="AG87" s="521">
        <f t="shared" si="75"/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62"/>
      <c r="AR87" s="521">
        <f>SUBTOTAL(9,AR88:AR90)</f>
        <v>0</v>
      </c>
      <c r="AS87" s="521">
        <f t="shared" ref="AS87:BC87" si="76">SUBTOTAL(9,AS88:AS90)</f>
        <v>0</v>
      </c>
      <c r="AT87" s="521">
        <f t="shared" si="76"/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62"/>
      <c r="BE87" s="562"/>
      <c r="BF87" s="521">
        <f t="shared" si="64"/>
        <v>0</v>
      </c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</row>
    <row r="88" spans="1:69">
      <c r="A88" t="s">
        <v>772</v>
      </c>
      <c r="B88" s="484"/>
      <c r="C88" s="485" t="s">
        <v>772</v>
      </c>
      <c r="D88" s="486"/>
      <c r="E88" s="487" t="s">
        <v>758</v>
      </c>
      <c r="F88" s="488">
        <v>5119</v>
      </c>
      <c r="G88" s="486" t="s">
        <v>558</v>
      </c>
      <c r="H88" s="489">
        <f t="shared" si="58"/>
        <v>0</v>
      </c>
      <c r="I88" s="490" t="e">
        <f t="shared" si="59"/>
        <v>#DIV/0!</v>
      </c>
      <c r="K88" s="489">
        <f t="shared" si="60"/>
        <v>0</v>
      </c>
      <c r="L88" s="490" t="e">
        <f t="shared" si="61"/>
        <v>#DIV/0!</v>
      </c>
      <c r="M88" s="489">
        <f t="shared" si="60"/>
        <v>0</v>
      </c>
      <c r="N88" s="490" t="e">
        <f t="shared" si="62"/>
        <v>#DIV/0!</v>
      </c>
      <c r="O88" s="489">
        <f t="shared" si="60"/>
        <v>0</v>
      </c>
      <c r="P88" s="490" t="e">
        <f t="shared" si="63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4"/>
        <v>0</v>
      </c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</row>
    <row r="89" spans="1:69">
      <c r="A89" t="s">
        <v>772</v>
      </c>
      <c r="B89" s="484"/>
      <c r="C89" s="485" t="s">
        <v>772</v>
      </c>
      <c r="D89" s="486"/>
      <c r="E89" s="487" t="s">
        <v>759</v>
      </c>
      <c r="F89" s="488">
        <v>5321</v>
      </c>
      <c r="G89" s="486" t="s">
        <v>585</v>
      </c>
      <c r="H89" s="489">
        <f t="shared" si="58"/>
        <v>0</v>
      </c>
      <c r="I89" s="490" t="e">
        <f t="shared" si="59"/>
        <v>#DIV/0!</v>
      </c>
      <c r="K89" s="489">
        <f t="shared" si="60"/>
        <v>0</v>
      </c>
      <c r="L89" s="490" t="e">
        <f t="shared" si="61"/>
        <v>#DIV/0!</v>
      </c>
      <c r="M89" s="489">
        <f t="shared" si="60"/>
        <v>0</v>
      </c>
      <c r="N89" s="490" t="e">
        <f t="shared" si="62"/>
        <v>#DIV/0!</v>
      </c>
      <c r="O89" s="489">
        <f t="shared" si="60"/>
        <v>0</v>
      </c>
      <c r="P89" s="490" t="e">
        <f t="shared" si="63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4"/>
        <v>0</v>
      </c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</row>
    <row r="90" spans="1:69">
      <c r="A90" t="s">
        <v>772</v>
      </c>
      <c r="B90" s="484"/>
      <c r="C90" s="485" t="s">
        <v>772</v>
      </c>
      <c r="D90" s="486"/>
      <c r="E90" s="487" t="s">
        <v>759</v>
      </c>
      <c r="F90" s="488">
        <v>5323</v>
      </c>
      <c r="G90" s="486" t="s">
        <v>590</v>
      </c>
      <c r="H90" s="489">
        <f t="shared" si="58"/>
        <v>0</v>
      </c>
      <c r="I90" s="490" t="e">
        <f t="shared" si="59"/>
        <v>#DIV/0!</v>
      </c>
      <c r="K90" s="489">
        <f t="shared" si="60"/>
        <v>0</v>
      </c>
      <c r="L90" s="490" t="e">
        <f t="shared" si="61"/>
        <v>#DIV/0!</v>
      </c>
      <c r="M90" s="489">
        <f t="shared" si="60"/>
        <v>0</v>
      </c>
      <c r="N90" s="490" t="e">
        <f t="shared" si="62"/>
        <v>#DIV/0!</v>
      </c>
      <c r="O90" s="489">
        <f t="shared" si="60"/>
        <v>0</v>
      </c>
      <c r="P90" s="490" t="e">
        <f t="shared" si="63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4"/>
        <v>0</v>
      </c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</row>
    <row r="91" spans="1:69">
      <c r="A91" t="s">
        <v>732</v>
      </c>
      <c r="B91" s="516"/>
      <c r="C91" s="517" t="s">
        <v>732</v>
      </c>
      <c r="D91" s="518" t="s">
        <v>775</v>
      </c>
      <c r="E91" s="519"/>
      <c r="F91" s="520"/>
      <c r="G91" s="518"/>
      <c r="H91" s="521">
        <f t="shared" si="58"/>
        <v>0</v>
      </c>
      <c r="I91" s="522" t="e">
        <f t="shared" si="59"/>
        <v>#DIV/0!</v>
      </c>
      <c r="K91" s="521">
        <f t="shared" si="60"/>
        <v>0</v>
      </c>
      <c r="L91" s="522" t="e">
        <f t="shared" si="61"/>
        <v>#DIV/0!</v>
      </c>
      <c r="M91" s="521">
        <f t="shared" si="60"/>
        <v>0</v>
      </c>
      <c r="N91" s="522" t="e">
        <f t="shared" si="62"/>
        <v>#DIV/0!</v>
      </c>
      <c r="O91" s="521">
        <f t="shared" si="60"/>
        <v>0</v>
      </c>
      <c r="P91" s="522" t="e">
        <f t="shared" si="63"/>
        <v>#DIV/0!</v>
      </c>
      <c r="Q91" s="562"/>
      <c r="R91" s="521">
        <f>SUBTOTAL(9,R92:R97)</f>
        <v>0</v>
      </c>
      <c r="S91" s="521">
        <f t="shared" ref="S91:AC91" si="77">SUBTOTAL(9,S92:S97)</f>
        <v>0</v>
      </c>
      <c r="T91" s="521">
        <f t="shared" si="77"/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62"/>
      <c r="AE91" s="521">
        <f>SUBTOTAL(9,AE92:AE97)</f>
        <v>0</v>
      </c>
      <c r="AF91" s="521">
        <f t="shared" ref="AF91:AP91" si="78">SUBTOTAL(9,AF92:AF97)</f>
        <v>0</v>
      </c>
      <c r="AG91" s="521">
        <f t="shared" si="78"/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62"/>
      <c r="AR91" s="521">
        <f>SUBTOTAL(9,AR92:AR97)</f>
        <v>0</v>
      </c>
      <c r="AS91" s="521">
        <f t="shared" ref="AS91:BC91" si="79">SUBTOTAL(9,AS92:AS97)</f>
        <v>0</v>
      </c>
      <c r="AT91" s="521">
        <f t="shared" si="79"/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62"/>
      <c r="BE91" s="562"/>
      <c r="BF91" s="521">
        <f t="shared" ref="BF91:BQ106" si="80">SUMIFS($R91:$BC91,$R$3:$BC$3,BF$3)</f>
        <v>0</v>
      </c>
      <c r="BG91" s="521">
        <f t="shared" si="80"/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</row>
    <row r="92" spans="1:69">
      <c r="A92" t="s">
        <v>732</v>
      </c>
      <c r="B92" s="484"/>
      <c r="C92" s="485" t="s">
        <v>732</v>
      </c>
      <c r="D92" s="486"/>
      <c r="E92" s="487" t="s">
        <v>758</v>
      </c>
      <c r="F92" s="488">
        <v>5118</v>
      </c>
      <c r="G92" s="486" t="s">
        <v>557</v>
      </c>
      <c r="H92" s="489">
        <f t="shared" si="58"/>
        <v>0</v>
      </c>
      <c r="I92" s="490" t="e">
        <f t="shared" si="59"/>
        <v>#DIV/0!</v>
      </c>
      <c r="K92" s="489">
        <f t="shared" si="60"/>
        <v>0</v>
      </c>
      <c r="L92" s="490" t="e">
        <f t="shared" si="61"/>
        <v>#DIV/0!</v>
      </c>
      <c r="M92" s="489">
        <f t="shared" si="60"/>
        <v>0</v>
      </c>
      <c r="N92" s="490" t="e">
        <f t="shared" si="62"/>
        <v>#DIV/0!</v>
      </c>
      <c r="O92" s="489">
        <f t="shared" si="60"/>
        <v>0</v>
      </c>
      <c r="P92" s="490" t="e">
        <f t="shared" si="63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80"/>
        <v>0</v>
      </c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</row>
    <row r="93" spans="1:69">
      <c r="A93" t="s">
        <v>732</v>
      </c>
      <c r="B93" s="484"/>
      <c r="C93" s="485" t="s">
        <v>732</v>
      </c>
      <c r="D93" s="486"/>
      <c r="E93" s="487" t="s">
        <v>758</v>
      </c>
      <c r="F93" s="488">
        <v>5119</v>
      </c>
      <c r="G93" s="486" t="s">
        <v>558</v>
      </c>
      <c r="H93" s="489">
        <f t="shared" si="58"/>
        <v>0</v>
      </c>
      <c r="I93" s="490" t="e">
        <f t="shared" si="59"/>
        <v>#DIV/0!</v>
      </c>
      <c r="K93" s="489">
        <f t="shared" si="60"/>
        <v>0</v>
      </c>
      <c r="L93" s="490" t="e">
        <f t="shared" si="61"/>
        <v>#DIV/0!</v>
      </c>
      <c r="M93" s="489">
        <f t="shared" si="60"/>
        <v>0</v>
      </c>
      <c r="N93" s="490" t="e">
        <f t="shared" si="62"/>
        <v>#DIV/0!</v>
      </c>
      <c r="O93" s="489">
        <f t="shared" si="60"/>
        <v>0</v>
      </c>
      <c r="P93" s="490" t="e">
        <f t="shared" si="63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80"/>
        <v>0</v>
      </c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</row>
    <row r="94" spans="1:69">
      <c r="A94" t="s">
        <v>732</v>
      </c>
      <c r="B94" s="484"/>
      <c r="C94" s="485" t="s">
        <v>732</v>
      </c>
      <c r="D94" s="486"/>
      <c r="E94" s="487" t="s">
        <v>758</v>
      </c>
      <c r="F94" s="488">
        <v>5120</v>
      </c>
      <c r="G94" s="486" t="s">
        <v>559</v>
      </c>
      <c r="H94" s="489">
        <f t="shared" si="58"/>
        <v>0</v>
      </c>
      <c r="I94" s="490" t="e">
        <f t="shared" si="59"/>
        <v>#DIV/0!</v>
      </c>
      <c r="K94" s="489">
        <f t="shared" si="60"/>
        <v>0</v>
      </c>
      <c r="L94" s="490" t="e">
        <f t="shared" si="61"/>
        <v>#DIV/0!</v>
      </c>
      <c r="M94" s="489">
        <f t="shared" si="60"/>
        <v>0</v>
      </c>
      <c r="N94" s="490" t="e">
        <f t="shared" si="62"/>
        <v>#DIV/0!</v>
      </c>
      <c r="O94" s="489">
        <f t="shared" si="60"/>
        <v>0</v>
      </c>
      <c r="P94" s="490" t="e">
        <f t="shared" si="63"/>
        <v>#DIV/0!</v>
      </c>
      <c r="Q94" s="561"/>
      <c r="R94" s="489">
        <v>0</v>
      </c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561"/>
      <c r="AE94" s="489">
        <v>0</v>
      </c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561"/>
      <c r="AR94" s="489">
        <v>0</v>
      </c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561"/>
      <c r="BE94" s="561"/>
      <c r="BF94" s="489">
        <f t="shared" si="80"/>
        <v>0</v>
      </c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</row>
    <row r="95" spans="1:69">
      <c r="A95" t="s">
        <v>732</v>
      </c>
      <c r="B95" s="484"/>
      <c r="C95" s="485" t="s">
        <v>732</v>
      </c>
      <c r="D95" s="486"/>
      <c r="E95" s="487" t="s">
        <v>758</v>
      </c>
      <c r="F95" s="488">
        <v>6313</v>
      </c>
      <c r="G95" s="486" t="s">
        <v>571</v>
      </c>
      <c r="H95" s="489">
        <f t="shared" si="58"/>
        <v>0</v>
      </c>
      <c r="I95" s="490" t="e">
        <f t="shared" si="59"/>
        <v>#DIV/0!</v>
      </c>
      <c r="K95" s="489">
        <f t="shared" si="60"/>
        <v>0</v>
      </c>
      <c r="L95" s="490" t="e">
        <f t="shared" si="61"/>
        <v>#DIV/0!</v>
      </c>
      <c r="M95" s="489">
        <f t="shared" si="60"/>
        <v>0</v>
      </c>
      <c r="N95" s="490" t="e">
        <f t="shared" si="62"/>
        <v>#DIV/0!</v>
      </c>
      <c r="O95" s="489">
        <f t="shared" si="60"/>
        <v>0</v>
      </c>
      <c r="P95" s="490" t="e">
        <f t="shared" si="63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80"/>
        <v>0</v>
      </c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</row>
    <row r="96" spans="1:69">
      <c r="A96" t="s">
        <v>732</v>
      </c>
      <c r="B96" s="484"/>
      <c r="C96" s="485" t="s">
        <v>732</v>
      </c>
      <c r="D96" s="486"/>
      <c r="E96" s="487" t="s">
        <v>759</v>
      </c>
      <c r="F96" s="488">
        <v>5321</v>
      </c>
      <c r="G96" s="486" t="s">
        <v>585</v>
      </c>
      <c r="H96" s="489">
        <f t="shared" si="58"/>
        <v>0</v>
      </c>
      <c r="I96" s="490" t="e">
        <f t="shared" si="59"/>
        <v>#DIV/0!</v>
      </c>
      <c r="K96" s="489">
        <f t="shared" si="60"/>
        <v>0</v>
      </c>
      <c r="L96" s="490" t="e">
        <f t="shared" si="61"/>
        <v>#DIV/0!</v>
      </c>
      <c r="M96" s="489">
        <f t="shared" si="60"/>
        <v>0</v>
      </c>
      <c r="N96" s="490" t="e">
        <f t="shared" si="62"/>
        <v>#DIV/0!</v>
      </c>
      <c r="O96" s="489">
        <f t="shared" si="60"/>
        <v>0</v>
      </c>
      <c r="P96" s="490" t="e">
        <f t="shared" si="63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80"/>
        <v>0</v>
      </c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</row>
    <row r="97" spans="1:69">
      <c r="A97" t="s">
        <v>732</v>
      </c>
      <c r="B97" s="484"/>
      <c r="C97" s="485" t="s">
        <v>732</v>
      </c>
      <c r="D97" s="486"/>
      <c r="E97" s="487" t="s">
        <v>759</v>
      </c>
      <c r="F97" s="488">
        <v>5324</v>
      </c>
      <c r="G97" s="486" t="s">
        <v>587</v>
      </c>
      <c r="H97" s="489">
        <f t="shared" si="58"/>
        <v>0</v>
      </c>
      <c r="I97" s="490" t="e">
        <f t="shared" si="59"/>
        <v>#DIV/0!</v>
      </c>
      <c r="K97" s="489">
        <f t="shared" si="60"/>
        <v>0</v>
      </c>
      <c r="L97" s="490" t="e">
        <f t="shared" si="61"/>
        <v>#DIV/0!</v>
      </c>
      <c r="M97" s="489">
        <f t="shared" si="60"/>
        <v>0</v>
      </c>
      <c r="N97" s="490" t="e">
        <f t="shared" si="62"/>
        <v>#DIV/0!</v>
      </c>
      <c r="O97" s="489">
        <f t="shared" si="60"/>
        <v>0</v>
      </c>
      <c r="P97" s="490" t="e">
        <f t="shared" si="63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80"/>
        <v>0</v>
      </c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</row>
    <row r="98" spans="1:69">
      <c r="A98" t="s">
        <v>733</v>
      </c>
      <c r="B98" s="516"/>
      <c r="C98" s="517" t="s">
        <v>733</v>
      </c>
      <c r="D98" s="518" t="s">
        <v>776</v>
      </c>
      <c r="E98" s="519"/>
      <c r="F98" s="520"/>
      <c r="G98" s="518"/>
      <c r="H98" s="521">
        <f t="shared" si="58"/>
        <v>0</v>
      </c>
      <c r="I98" s="522" t="e">
        <f t="shared" si="59"/>
        <v>#DIV/0!</v>
      </c>
      <c r="K98" s="521">
        <f t="shared" si="60"/>
        <v>0</v>
      </c>
      <c r="L98" s="522" t="e">
        <f t="shared" si="61"/>
        <v>#DIV/0!</v>
      </c>
      <c r="M98" s="521">
        <f t="shared" si="60"/>
        <v>0</v>
      </c>
      <c r="N98" s="522" t="e">
        <f t="shared" si="62"/>
        <v>#DIV/0!</v>
      </c>
      <c r="O98" s="521">
        <f t="shared" si="60"/>
        <v>0</v>
      </c>
      <c r="P98" s="522" t="e">
        <f t="shared" si="63"/>
        <v>#DIV/0!</v>
      </c>
      <c r="Q98" s="562"/>
      <c r="R98" s="521">
        <f>SUBTOTAL(9,R99:R104)</f>
        <v>0</v>
      </c>
      <c r="S98" s="521">
        <f t="shared" ref="S98:AC98" si="81">SUBTOTAL(9,S99:S104)</f>
        <v>0</v>
      </c>
      <c r="T98" s="521">
        <f t="shared" si="81"/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62"/>
      <c r="AE98" s="521">
        <f>SUBTOTAL(9,AE99:AE104)</f>
        <v>0</v>
      </c>
      <c r="AF98" s="521">
        <f t="shared" ref="AF98:AP98" si="82">SUBTOTAL(9,AF99:AF104)</f>
        <v>0</v>
      </c>
      <c r="AG98" s="521">
        <f t="shared" si="82"/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62"/>
      <c r="AR98" s="521">
        <f>SUBTOTAL(9,AR99:AR104)</f>
        <v>0</v>
      </c>
      <c r="AS98" s="521">
        <f t="shared" ref="AS98:BC98" si="83">SUBTOTAL(9,AS99:AS104)</f>
        <v>0</v>
      </c>
      <c r="AT98" s="521">
        <f t="shared" si="83"/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62"/>
      <c r="BE98" s="562"/>
      <c r="BF98" s="521">
        <f t="shared" si="80"/>
        <v>0</v>
      </c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</row>
    <row r="99" spans="1:69">
      <c r="A99" t="s">
        <v>733</v>
      </c>
      <c r="B99" s="484"/>
      <c r="C99" s="485" t="s">
        <v>733</v>
      </c>
      <c r="D99" s="486"/>
      <c r="E99" s="487" t="s">
        <v>758</v>
      </c>
      <c r="F99" s="488">
        <v>5118</v>
      </c>
      <c r="G99" s="486" t="s">
        <v>557</v>
      </c>
      <c r="H99" s="489">
        <f t="shared" si="58"/>
        <v>0</v>
      </c>
      <c r="I99" s="490" t="e">
        <f t="shared" si="59"/>
        <v>#DIV/0!</v>
      </c>
      <c r="K99" s="489">
        <f t="shared" si="60"/>
        <v>0</v>
      </c>
      <c r="L99" s="490" t="e">
        <f t="shared" si="61"/>
        <v>#DIV/0!</v>
      </c>
      <c r="M99" s="489">
        <f t="shared" si="60"/>
        <v>0</v>
      </c>
      <c r="N99" s="490" t="e">
        <f t="shared" si="62"/>
        <v>#DIV/0!</v>
      </c>
      <c r="O99" s="489">
        <f t="shared" si="60"/>
        <v>0</v>
      </c>
      <c r="P99" s="490" t="e">
        <f t="shared" si="63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80"/>
        <v>0</v>
      </c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</row>
    <row r="100" spans="1:69">
      <c r="A100" t="s">
        <v>733</v>
      </c>
      <c r="B100" s="484"/>
      <c r="C100" s="485" t="s">
        <v>733</v>
      </c>
      <c r="D100" s="486"/>
      <c r="E100" s="487" t="s">
        <v>758</v>
      </c>
      <c r="F100" s="488">
        <v>5119</v>
      </c>
      <c r="G100" s="486" t="s">
        <v>558</v>
      </c>
      <c r="H100" s="489">
        <f t="shared" si="58"/>
        <v>0</v>
      </c>
      <c r="I100" s="490" t="e">
        <f t="shared" si="59"/>
        <v>#DIV/0!</v>
      </c>
      <c r="K100" s="489">
        <f t="shared" si="60"/>
        <v>0</v>
      </c>
      <c r="L100" s="490" t="e">
        <f t="shared" si="61"/>
        <v>#DIV/0!</v>
      </c>
      <c r="M100" s="489">
        <f t="shared" si="60"/>
        <v>0</v>
      </c>
      <c r="N100" s="490" t="e">
        <f t="shared" si="62"/>
        <v>#DIV/0!</v>
      </c>
      <c r="O100" s="489">
        <f t="shared" si="60"/>
        <v>0</v>
      </c>
      <c r="P100" s="490" t="e">
        <f t="shared" si="63"/>
        <v>#DIV/0!</v>
      </c>
      <c r="Q100" s="561"/>
      <c r="R100" s="489">
        <v>0</v>
      </c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561"/>
      <c r="AE100" s="489">
        <v>0</v>
      </c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561"/>
      <c r="AR100" s="489">
        <v>0</v>
      </c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561"/>
      <c r="BE100" s="561"/>
      <c r="BF100" s="489">
        <f t="shared" si="80"/>
        <v>0</v>
      </c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</row>
    <row r="101" spans="1:69">
      <c r="A101" t="s">
        <v>733</v>
      </c>
      <c r="B101" s="484"/>
      <c r="C101" s="485" t="s">
        <v>733</v>
      </c>
      <c r="D101" s="486"/>
      <c r="E101" s="487" t="s">
        <v>758</v>
      </c>
      <c r="F101" s="488">
        <v>5120</v>
      </c>
      <c r="G101" s="486" t="s">
        <v>559</v>
      </c>
      <c r="H101" s="489">
        <f t="shared" si="58"/>
        <v>0</v>
      </c>
      <c r="I101" s="490" t="e">
        <f t="shared" si="59"/>
        <v>#DIV/0!</v>
      </c>
      <c r="K101" s="489">
        <f t="shared" si="60"/>
        <v>0</v>
      </c>
      <c r="L101" s="490" t="e">
        <f t="shared" si="61"/>
        <v>#DIV/0!</v>
      </c>
      <c r="M101" s="489">
        <f t="shared" si="60"/>
        <v>0</v>
      </c>
      <c r="N101" s="490" t="e">
        <f t="shared" si="62"/>
        <v>#DIV/0!</v>
      </c>
      <c r="O101" s="489">
        <f t="shared" si="60"/>
        <v>0</v>
      </c>
      <c r="P101" s="490" t="e">
        <f t="shared" si="63"/>
        <v>#DIV/0!</v>
      </c>
      <c r="Q101" s="561"/>
      <c r="R101" s="489">
        <v>0</v>
      </c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561"/>
      <c r="AE101" s="489">
        <v>0</v>
      </c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561"/>
      <c r="AR101" s="489">
        <v>0</v>
      </c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561"/>
      <c r="BE101" s="561"/>
      <c r="BF101" s="489">
        <f t="shared" si="80"/>
        <v>0</v>
      </c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</row>
    <row r="102" spans="1:69">
      <c r="A102" t="s">
        <v>733</v>
      </c>
      <c r="B102" s="484"/>
      <c r="C102" s="485" t="s">
        <v>733</v>
      </c>
      <c r="D102" s="486"/>
      <c r="E102" s="487" t="s">
        <v>758</v>
      </c>
      <c r="F102" s="488">
        <v>6313</v>
      </c>
      <c r="G102" s="486" t="s">
        <v>571</v>
      </c>
      <c r="H102" s="489">
        <f t="shared" si="58"/>
        <v>0</v>
      </c>
      <c r="I102" s="490" t="e">
        <f t="shared" si="59"/>
        <v>#DIV/0!</v>
      </c>
      <c r="K102" s="489">
        <f t="shared" si="60"/>
        <v>0</v>
      </c>
      <c r="L102" s="490" t="e">
        <f t="shared" si="61"/>
        <v>#DIV/0!</v>
      </c>
      <c r="M102" s="489">
        <f t="shared" si="60"/>
        <v>0</v>
      </c>
      <c r="N102" s="490" t="e">
        <f t="shared" si="62"/>
        <v>#DIV/0!</v>
      </c>
      <c r="O102" s="489">
        <f t="shared" si="60"/>
        <v>0</v>
      </c>
      <c r="P102" s="490" t="e">
        <f t="shared" si="63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80"/>
        <v>0</v>
      </c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</row>
    <row r="103" spans="1:69">
      <c r="A103" t="s">
        <v>733</v>
      </c>
      <c r="B103" s="484"/>
      <c r="C103" s="485" t="s">
        <v>733</v>
      </c>
      <c r="D103" s="486"/>
      <c r="E103" s="487" t="s">
        <v>759</v>
      </c>
      <c r="F103" s="488">
        <v>5321</v>
      </c>
      <c r="G103" s="486" t="s">
        <v>585</v>
      </c>
      <c r="H103" s="489">
        <f t="shared" si="58"/>
        <v>0</v>
      </c>
      <c r="I103" s="490" t="e">
        <f t="shared" si="59"/>
        <v>#DIV/0!</v>
      </c>
      <c r="K103" s="489">
        <f t="shared" si="60"/>
        <v>0</v>
      </c>
      <c r="L103" s="490" t="e">
        <f t="shared" si="61"/>
        <v>#DIV/0!</v>
      </c>
      <c r="M103" s="489">
        <f t="shared" si="60"/>
        <v>0</v>
      </c>
      <c r="N103" s="490" t="e">
        <f t="shared" si="62"/>
        <v>#DIV/0!</v>
      </c>
      <c r="O103" s="489">
        <f t="shared" si="60"/>
        <v>0</v>
      </c>
      <c r="P103" s="490" t="e">
        <f t="shared" si="63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si="80"/>
        <v>0</v>
      </c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</row>
    <row r="104" spans="1:69">
      <c r="A104" t="s">
        <v>733</v>
      </c>
      <c r="B104" s="491"/>
      <c r="C104" s="508" t="s">
        <v>733</v>
      </c>
      <c r="D104" s="493"/>
      <c r="E104" s="492" t="s">
        <v>759</v>
      </c>
      <c r="F104" s="494">
        <v>5324</v>
      </c>
      <c r="G104" s="493" t="s">
        <v>587</v>
      </c>
      <c r="H104" s="495">
        <f t="shared" si="58"/>
        <v>0</v>
      </c>
      <c r="I104" s="496" t="e">
        <f t="shared" si="59"/>
        <v>#DIV/0!</v>
      </c>
      <c r="K104" s="495">
        <f t="shared" si="60"/>
        <v>0</v>
      </c>
      <c r="L104" s="496" t="e">
        <f t="shared" si="61"/>
        <v>#DIV/0!</v>
      </c>
      <c r="M104" s="495">
        <f t="shared" si="60"/>
        <v>0</v>
      </c>
      <c r="N104" s="496" t="e">
        <f t="shared" si="62"/>
        <v>#DIV/0!</v>
      </c>
      <c r="O104" s="495">
        <f t="shared" si="60"/>
        <v>0</v>
      </c>
      <c r="P104" s="496" t="e">
        <f t="shared" si="63"/>
        <v>#DIV/0!</v>
      </c>
      <c r="Q104" s="561"/>
      <c r="R104" s="495">
        <v>0</v>
      </c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561"/>
      <c r="AE104" s="495">
        <v>0</v>
      </c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561"/>
      <c r="AR104" s="495">
        <v>0</v>
      </c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561"/>
      <c r="BE104" s="561"/>
      <c r="BF104" s="495">
        <f t="shared" si="80"/>
        <v>0</v>
      </c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</row>
    <row r="105" spans="1:69">
      <c r="A105" t="s">
        <v>777</v>
      </c>
      <c r="B105" s="509">
        <v>13</v>
      </c>
      <c r="C105" s="510" t="s">
        <v>777</v>
      </c>
      <c r="D105" s="511" t="s">
        <v>734</v>
      </c>
      <c r="E105" s="512"/>
      <c r="F105" s="513"/>
      <c r="G105" s="511"/>
      <c r="H105" s="514">
        <f t="shared" si="58"/>
        <v>0</v>
      </c>
      <c r="I105" s="515" t="e">
        <f t="shared" si="59"/>
        <v>#DIV/0!</v>
      </c>
      <c r="K105" s="514">
        <f t="shared" si="60"/>
        <v>0</v>
      </c>
      <c r="L105" s="515" t="e">
        <f t="shared" si="61"/>
        <v>#DIV/0!</v>
      </c>
      <c r="M105" s="514">
        <f t="shared" si="60"/>
        <v>0</v>
      </c>
      <c r="N105" s="515" t="e">
        <f t="shared" si="62"/>
        <v>#DIV/0!</v>
      </c>
      <c r="O105" s="514">
        <f t="shared" si="60"/>
        <v>0</v>
      </c>
      <c r="P105" s="515" t="e">
        <f t="shared" si="63"/>
        <v>#DIV/0!</v>
      </c>
      <c r="Q105" s="562"/>
      <c r="R105" s="514">
        <f t="shared" ref="R105" si="84">SUBTOTAL(9,R106:R112)</f>
        <v>0</v>
      </c>
      <c r="S105" s="514">
        <f t="shared" ref="S105:AC105" si="85">SUBTOTAL(9,S106:S112)</f>
        <v>0</v>
      </c>
      <c r="T105" s="514">
        <f t="shared" si="85"/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62"/>
      <c r="AE105" s="514">
        <f t="shared" ref="AE105:AP105" si="86">SUBTOTAL(9,AE106:AE112)</f>
        <v>0</v>
      </c>
      <c r="AF105" s="514">
        <f t="shared" si="86"/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62"/>
      <c r="AR105" s="514">
        <f t="shared" ref="AR105:BC105" si="87">SUBTOTAL(9,AR106:AR112)</f>
        <v>0</v>
      </c>
      <c r="AS105" s="514">
        <f t="shared" si="87"/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62"/>
      <c r="BE105" s="562"/>
      <c r="BF105" s="514">
        <f t="shared" si="80"/>
        <v>0</v>
      </c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</row>
    <row r="106" spans="1:69">
      <c r="A106" t="s">
        <v>777</v>
      </c>
      <c r="B106" s="484"/>
      <c r="C106" s="485" t="s">
        <v>777</v>
      </c>
      <c r="D106" s="486"/>
      <c r="E106" s="487" t="s">
        <v>758</v>
      </c>
      <c r="F106" s="488">
        <v>5119</v>
      </c>
      <c r="G106" s="486" t="s">
        <v>558</v>
      </c>
      <c r="H106" s="489">
        <f t="shared" si="58"/>
        <v>0</v>
      </c>
      <c r="I106" s="490" t="e">
        <f t="shared" si="59"/>
        <v>#DIV/0!</v>
      </c>
      <c r="K106" s="489">
        <f t="shared" si="60"/>
        <v>0</v>
      </c>
      <c r="L106" s="490" t="e">
        <f t="shared" si="61"/>
        <v>#DIV/0!</v>
      </c>
      <c r="M106" s="489">
        <f t="shared" si="60"/>
        <v>0</v>
      </c>
      <c r="N106" s="490" t="e">
        <f t="shared" si="62"/>
        <v>#DIV/0!</v>
      </c>
      <c r="O106" s="489">
        <f t="shared" si="60"/>
        <v>0</v>
      </c>
      <c r="P106" s="490" t="e">
        <f t="shared" si="63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80"/>
        <v>0</v>
      </c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</row>
    <row r="107" spans="1:69">
      <c r="A107" t="s">
        <v>777</v>
      </c>
      <c r="B107" s="484"/>
      <c r="C107" s="485" t="s">
        <v>777</v>
      </c>
      <c r="D107" s="486"/>
      <c r="E107" s="487" t="s">
        <v>758</v>
      </c>
      <c r="F107" s="488">
        <v>5120</v>
      </c>
      <c r="G107" s="486" t="s">
        <v>559</v>
      </c>
      <c r="H107" s="489">
        <f t="shared" si="58"/>
        <v>0</v>
      </c>
      <c r="I107" s="490" t="e">
        <f t="shared" si="59"/>
        <v>#DIV/0!</v>
      </c>
      <c r="K107" s="489">
        <f t="shared" si="60"/>
        <v>0</v>
      </c>
      <c r="L107" s="490" t="e">
        <f t="shared" si="61"/>
        <v>#DIV/0!</v>
      </c>
      <c r="M107" s="489">
        <f t="shared" si="60"/>
        <v>0</v>
      </c>
      <c r="N107" s="490" t="e">
        <f t="shared" si="62"/>
        <v>#DIV/0!</v>
      </c>
      <c r="O107" s="489">
        <f t="shared" si="60"/>
        <v>0</v>
      </c>
      <c r="P107" s="490" t="e">
        <f t="shared" si="63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ref="BF107:BQ122" si="88">SUMIFS($R107:$BC107,$R$3:$BC$3,BF$3)</f>
        <v>0</v>
      </c>
      <c r="BG107" s="489">
        <f t="shared" si="88"/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</row>
    <row r="108" spans="1:69">
      <c r="A108" t="s">
        <v>777</v>
      </c>
      <c r="B108" s="484"/>
      <c r="C108" s="485" t="s">
        <v>777</v>
      </c>
      <c r="D108" s="486"/>
      <c r="E108" s="487" t="s">
        <v>759</v>
      </c>
      <c r="F108" s="488">
        <v>5321</v>
      </c>
      <c r="G108" s="486" t="s">
        <v>585</v>
      </c>
      <c r="H108" s="489">
        <f t="shared" si="58"/>
        <v>0</v>
      </c>
      <c r="I108" s="490" t="e">
        <f t="shared" si="59"/>
        <v>#DIV/0!</v>
      </c>
      <c r="K108" s="489">
        <f t="shared" si="60"/>
        <v>0</v>
      </c>
      <c r="L108" s="490" t="e">
        <f t="shared" si="61"/>
        <v>#DIV/0!</v>
      </c>
      <c r="M108" s="489">
        <f t="shared" si="60"/>
        <v>0</v>
      </c>
      <c r="N108" s="490" t="e">
        <f t="shared" si="62"/>
        <v>#DIV/0!</v>
      </c>
      <c r="O108" s="489">
        <f t="shared" si="60"/>
        <v>0</v>
      </c>
      <c r="P108" s="490" t="e">
        <f t="shared" si="63"/>
        <v>#DIV/0!</v>
      </c>
      <c r="Q108" s="561"/>
      <c r="R108" s="489">
        <v>0</v>
      </c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561"/>
      <c r="AE108" s="489">
        <v>0</v>
      </c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561"/>
      <c r="AR108" s="489">
        <v>0</v>
      </c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561"/>
      <c r="BE108" s="561"/>
      <c r="BF108" s="489">
        <f t="shared" si="88"/>
        <v>0</v>
      </c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</row>
    <row r="109" spans="1:69">
      <c r="A109" t="s">
        <v>777</v>
      </c>
      <c r="B109" s="484"/>
      <c r="C109" s="485" t="s">
        <v>777</v>
      </c>
      <c r="D109" s="486"/>
      <c r="E109" s="487" t="s">
        <v>759</v>
      </c>
      <c r="F109" s="488">
        <v>51191</v>
      </c>
      <c r="G109" s="486" t="s">
        <v>569</v>
      </c>
      <c r="H109" s="489">
        <f t="shared" si="58"/>
        <v>0</v>
      </c>
      <c r="I109" s="490" t="e">
        <f t="shared" si="59"/>
        <v>#DIV/0!</v>
      </c>
      <c r="K109" s="489">
        <f t="shared" si="60"/>
        <v>0</v>
      </c>
      <c r="L109" s="490" t="e">
        <f t="shared" si="61"/>
        <v>#DIV/0!</v>
      </c>
      <c r="M109" s="489">
        <f t="shared" si="60"/>
        <v>0</v>
      </c>
      <c r="N109" s="490" t="e">
        <f t="shared" si="62"/>
        <v>#DIV/0!</v>
      </c>
      <c r="O109" s="489">
        <f t="shared" si="60"/>
        <v>0</v>
      </c>
      <c r="P109" s="490" t="e">
        <f t="shared" si="63"/>
        <v>#DIV/0!</v>
      </c>
      <c r="Q109" s="561"/>
      <c r="R109" s="489">
        <v>0</v>
      </c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561"/>
      <c r="AE109" s="489">
        <v>0</v>
      </c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561"/>
      <c r="AR109" s="489">
        <v>0</v>
      </c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561"/>
      <c r="BE109" s="561"/>
      <c r="BF109" s="489">
        <f t="shared" si="88"/>
        <v>0</v>
      </c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</row>
    <row r="110" spans="1:69">
      <c r="A110" t="s">
        <v>777</v>
      </c>
      <c r="B110" s="484"/>
      <c r="C110" s="485" t="s">
        <v>777</v>
      </c>
      <c r="D110" s="486"/>
      <c r="E110" s="487" t="s">
        <v>759</v>
      </c>
      <c r="F110" s="488">
        <v>6328</v>
      </c>
      <c r="G110" s="486" t="s">
        <v>612</v>
      </c>
      <c r="H110" s="489">
        <f t="shared" si="58"/>
        <v>0</v>
      </c>
      <c r="I110" s="490" t="e">
        <f t="shared" si="59"/>
        <v>#DIV/0!</v>
      </c>
      <c r="K110" s="489">
        <f t="shared" si="60"/>
        <v>0</v>
      </c>
      <c r="L110" s="490" t="e">
        <f t="shared" si="61"/>
        <v>#DIV/0!</v>
      </c>
      <c r="M110" s="489">
        <f t="shared" si="60"/>
        <v>0</v>
      </c>
      <c r="N110" s="490" t="e">
        <f t="shared" si="62"/>
        <v>#DIV/0!</v>
      </c>
      <c r="O110" s="489">
        <f t="shared" si="60"/>
        <v>0</v>
      </c>
      <c r="P110" s="490" t="e">
        <f t="shared" si="63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88"/>
        <v>0</v>
      </c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</row>
    <row r="111" spans="1:69">
      <c r="A111" t="s">
        <v>777</v>
      </c>
      <c r="B111" s="484"/>
      <c r="C111" s="485" t="s">
        <v>777</v>
      </c>
      <c r="D111" s="486"/>
      <c r="E111" s="487" t="s">
        <v>759</v>
      </c>
      <c r="F111" s="488">
        <v>6335</v>
      </c>
      <c r="G111" s="486" t="s">
        <v>615</v>
      </c>
      <c r="H111" s="489">
        <f t="shared" si="58"/>
        <v>0</v>
      </c>
      <c r="I111" s="490" t="e">
        <f t="shared" si="59"/>
        <v>#DIV/0!</v>
      </c>
      <c r="K111" s="489">
        <f t="shared" si="60"/>
        <v>0</v>
      </c>
      <c r="L111" s="490" t="e">
        <f t="shared" si="61"/>
        <v>#DIV/0!</v>
      </c>
      <c r="M111" s="489">
        <f t="shared" si="60"/>
        <v>0</v>
      </c>
      <c r="N111" s="490" t="e">
        <f t="shared" si="62"/>
        <v>#DIV/0!</v>
      </c>
      <c r="O111" s="489">
        <f t="shared" si="60"/>
        <v>0</v>
      </c>
      <c r="P111" s="490" t="e">
        <f t="shared" si="63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88"/>
        <v>0</v>
      </c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</row>
    <row r="112" spans="1:69">
      <c r="A112" t="s">
        <v>777</v>
      </c>
      <c r="B112" s="491"/>
      <c r="C112" s="508" t="s">
        <v>777</v>
      </c>
      <c r="D112" s="493"/>
      <c r="E112" s="492" t="s">
        <v>759</v>
      </c>
      <c r="F112" s="494">
        <v>6329</v>
      </c>
      <c r="G112" s="493" t="s">
        <v>613</v>
      </c>
      <c r="H112" s="495">
        <f t="shared" si="58"/>
        <v>0</v>
      </c>
      <c r="I112" s="496" t="e">
        <f t="shared" si="59"/>
        <v>#DIV/0!</v>
      </c>
      <c r="K112" s="495">
        <f t="shared" si="60"/>
        <v>0</v>
      </c>
      <c r="L112" s="496" t="e">
        <f t="shared" si="61"/>
        <v>#DIV/0!</v>
      </c>
      <c r="M112" s="495">
        <f t="shared" si="60"/>
        <v>0</v>
      </c>
      <c r="N112" s="496" t="e">
        <f t="shared" si="62"/>
        <v>#DIV/0!</v>
      </c>
      <c r="O112" s="495">
        <f t="shared" si="60"/>
        <v>0</v>
      </c>
      <c r="P112" s="496" t="e">
        <f t="shared" si="63"/>
        <v>#DIV/0!</v>
      </c>
      <c r="Q112" s="561"/>
      <c r="R112" s="495">
        <v>0</v>
      </c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561"/>
      <c r="AE112" s="495">
        <v>0</v>
      </c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561"/>
      <c r="AR112" s="495">
        <v>0</v>
      </c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561"/>
      <c r="BE112" s="561"/>
      <c r="BF112" s="495">
        <f t="shared" si="88"/>
        <v>0</v>
      </c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</row>
    <row r="113" spans="1:69">
      <c r="A113" t="s">
        <v>729</v>
      </c>
      <c r="B113" s="516">
        <v>14</v>
      </c>
      <c r="C113" s="517" t="s">
        <v>729</v>
      </c>
      <c r="D113" s="518" t="s">
        <v>778</v>
      </c>
      <c r="E113" s="519"/>
      <c r="F113" s="520"/>
      <c r="G113" s="518"/>
      <c r="H113" s="521">
        <f t="shared" si="58"/>
        <v>0</v>
      </c>
      <c r="I113" s="522" t="e">
        <f t="shared" si="59"/>
        <v>#DIV/0!</v>
      </c>
      <c r="K113" s="521">
        <f t="shared" si="60"/>
        <v>0</v>
      </c>
      <c r="L113" s="522" t="e">
        <f t="shared" si="61"/>
        <v>#DIV/0!</v>
      </c>
      <c r="M113" s="521">
        <f t="shared" si="60"/>
        <v>0</v>
      </c>
      <c r="N113" s="522" t="e">
        <f t="shared" si="62"/>
        <v>#DIV/0!</v>
      </c>
      <c r="O113" s="521">
        <f t="shared" si="60"/>
        <v>0</v>
      </c>
      <c r="P113" s="522" t="e">
        <f t="shared" si="63"/>
        <v>#DIV/0!</v>
      </c>
      <c r="Q113" s="562"/>
      <c r="R113" s="521">
        <f>SUBTOTAL(9,R114:R119)</f>
        <v>0</v>
      </c>
      <c r="S113" s="521">
        <f t="shared" ref="S113:AC113" si="89">SUBTOTAL(9,S114:S119)</f>
        <v>0</v>
      </c>
      <c r="T113" s="521">
        <f t="shared" si="89"/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62"/>
      <c r="AE113" s="521">
        <f>SUBTOTAL(9,AE114:AE119)</f>
        <v>0</v>
      </c>
      <c r="AF113" s="521">
        <f t="shared" ref="AF113:AP113" si="90">SUBTOTAL(9,AF114:AF119)</f>
        <v>0</v>
      </c>
      <c r="AG113" s="521">
        <f t="shared" si="90"/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62"/>
      <c r="AR113" s="521">
        <f>SUBTOTAL(9,AR114:AR119)</f>
        <v>0</v>
      </c>
      <c r="AS113" s="521">
        <f t="shared" ref="AS113:BC113" si="91">SUBTOTAL(9,AS114:AS119)</f>
        <v>0</v>
      </c>
      <c r="AT113" s="521">
        <f t="shared" si="91"/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62"/>
      <c r="BE113" s="562"/>
      <c r="BF113" s="521">
        <f t="shared" si="88"/>
        <v>0</v>
      </c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</row>
    <row r="114" spans="1:69">
      <c r="A114" t="s">
        <v>729</v>
      </c>
      <c r="B114" s="484"/>
      <c r="C114" s="485" t="s">
        <v>729</v>
      </c>
      <c r="D114" s="486"/>
      <c r="E114" s="487" t="s">
        <v>758</v>
      </c>
      <c r="F114" s="488">
        <v>5118</v>
      </c>
      <c r="G114" s="486" t="s">
        <v>557</v>
      </c>
      <c r="H114" s="489">
        <f t="shared" si="58"/>
        <v>0</v>
      </c>
      <c r="I114" s="490" t="e">
        <f t="shared" si="59"/>
        <v>#DIV/0!</v>
      </c>
      <c r="K114" s="489">
        <f t="shared" si="60"/>
        <v>0</v>
      </c>
      <c r="L114" s="490" t="e">
        <f t="shared" si="61"/>
        <v>#DIV/0!</v>
      </c>
      <c r="M114" s="489">
        <f t="shared" si="60"/>
        <v>0</v>
      </c>
      <c r="N114" s="490" t="e">
        <f t="shared" si="62"/>
        <v>#DIV/0!</v>
      </c>
      <c r="O114" s="489">
        <f t="shared" si="60"/>
        <v>0</v>
      </c>
      <c r="P114" s="490" t="e">
        <f t="shared" si="63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88"/>
        <v>0</v>
      </c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</row>
    <row r="115" spans="1:69">
      <c r="A115" t="s">
        <v>729</v>
      </c>
      <c r="B115" s="484"/>
      <c r="C115" s="485" t="s">
        <v>729</v>
      </c>
      <c r="D115" s="486"/>
      <c r="E115" s="487" t="s">
        <v>758</v>
      </c>
      <c r="F115" s="488">
        <v>5119</v>
      </c>
      <c r="G115" s="486" t="s">
        <v>558</v>
      </c>
      <c r="H115" s="489">
        <f t="shared" si="58"/>
        <v>0</v>
      </c>
      <c r="I115" s="490" t="e">
        <f t="shared" si="59"/>
        <v>#DIV/0!</v>
      </c>
      <c r="K115" s="489">
        <f t="shared" si="60"/>
        <v>0</v>
      </c>
      <c r="L115" s="490" t="e">
        <f t="shared" si="61"/>
        <v>#DIV/0!</v>
      </c>
      <c r="M115" s="489">
        <f t="shared" si="60"/>
        <v>0</v>
      </c>
      <c r="N115" s="490" t="e">
        <f t="shared" si="62"/>
        <v>#DIV/0!</v>
      </c>
      <c r="O115" s="489">
        <f t="shared" si="60"/>
        <v>0</v>
      </c>
      <c r="P115" s="490" t="e">
        <f t="shared" si="63"/>
        <v>#DIV/0!</v>
      </c>
      <c r="Q115" s="561"/>
      <c r="R115" s="489">
        <v>0</v>
      </c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561"/>
      <c r="AE115" s="489">
        <v>0</v>
      </c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561"/>
      <c r="AR115" s="489">
        <v>0</v>
      </c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561"/>
      <c r="BE115" s="561"/>
      <c r="BF115" s="489">
        <f t="shared" si="88"/>
        <v>0</v>
      </c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</row>
    <row r="116" spans="1:69">
      <c r="A116" t="s">
        <v>729</v>
      </c>
      <c r="B116" s="484"/>
      <c r="C116" s="485" t="s">
        <v>729</v>
      </c>
      <c r="D116" s="486"/>
      <c r="E116" s="487" t="s">
        <v>758</v>
      </c>
      <c r="F116" s="488">
        <v>5120</v>
      </c>
      <c r="G116" s="486" t="s">
        <v>559</v>
      </c>
      <c r="H116" s="489">
        <f t="shared" si="58"/>
        <v>0</v>
      </c>
      <c r="I116" s="490" t="e">
        <f t="shared" si="59"/>
        <v>#DIV/0!</v>
      </c>
      <c r="K116" s="489">
        <f t="shared" si="60"/>
        <v>0</v>
      </c>
      <c r="L116" s="490" t="e">
        <f t="shared" si="61"/>
        <v>#DIV/0!</v>
      </c>
      <c r="M116" s="489">
        <f t="shared" si="60"/>
        <v>0</v>
      </c>
      <c r="N116" s="490" t="e">
        <f t="shared" si="62"/>
        <v>#DIV/0!</v>
      </c>
      <c r="O116" s="489">
        <f t="shared" si="60"/>
        <v>0</v>
      </c>
      <c r="P116" s="490" t="e">
        <f t="shared" si="63"/>
        <v>#DIV/0!</v>
      </c>
      <c r="Q116" s="561"/>
      <c r="R116" s="489">
        <v>0</v>
      </c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561"/>
      <c r="AE116" s="489">
        <v>0</v>
      </c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561"/>
      <c r="AR116" s="489">
        <v>0</v>
      </c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561"/>
      <c r="BE116" s="561"/>
      <c r="BF116" s="489">
        <f t="shared" si="88"/>
        <v>0</v>
      </c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</row>
    <row r="117" spans="1:69">
      <c r="A117" t="s">
        <v>729</v>
      </c>
      <c r="B117" s="484"/>
      <c r="C117" s="485" t="s">
        <v>729</v>
      </c>
      <c r="D117" s="486"/>
      <c r="E117" s="487" t="s">
        <v>758</v>
      </c>
      <c r="F117" s="488">
        <v>5218</v>
      </c>
      <c r="G117" s="486" t="s">
        <v>761</v>
      </c>
      <c r="H117" s="489">
        <f t="shared" si="58"/>
        <v>0</v>
      </c>
      <c r="I117" s="490" t="e">
        <f t="shared" si="59"/>
        <v>#DIV/0!</v>
      </c>
      <c r="K117" s="489">
        <f t="shared" si="60"/>
        <v>0</v>
      </c>
      <c r="L117" s="490" t="e">
        <f t="shared" si="61"/>
        <v>#DIV/0!</v>
      </c>
      <c r="M117" s="489">
        <f t="shared" si="60"/>
        <v>0</v>
      </c>
      <c r="N117" s="490" t="e">
        <f t="shared" si="62"/>
        <v>#DIV/0!</v>
      </c>
      <c r="O117" s="489">
        <f t="shared" si="60"/>
        <v>0</v>
      </c>
      <c r="P117" s="490" t="e">
        <f t="shared" si="63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88"/>
        <v>0</v>
      </c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</row>
    <row r="118" spans="1:69">
      <c r="A118" t="s">
        <v>729</v>
      </c>
      <c r="B118" s="484"/>
      <c r="C118" s="485" t="s">
        <v>729</v>
      </c>
      <c r="D118" s="486"/>
      <c r="E118" s="487" t="s">
        <v>759</v>
      </c>
      <c r="F118" s="488">
        <v>5326</v>
      </c>
      <c r="G118" s="486" t="s">
        <v>594</v>
      </c>
      <c r="H118" s="489">
        <f t="shared" si="58"/>
        <v>0</v>
      </c>
      <c r="I118" s="490" t="e">
        <f t="shared" si="59"/>
        <v>#DIV/0!</v>
      </c>
      <c r="K118" s="489">
        <f t="shared" si="60"/>
        <v>0</v>
      </c>
      <c r="L118" s="490" t="e">
        <f t="shared" si="61"/>
        <v>#DIV/0!</v>
      </c>
      <c r="M118" s="489">
        <f t="shared" si="60"/>
        <v>0</v>
      </c>
      <c r="N118" s="490" t="e">
        <f t="shared" si="62"/>
        <v>#DIV/0!</v>
      </c>
      <c r="O118" s="489">
        <f t="shared" si="60"/>
        <v>0</v>
      </c>
      <c r="P118" s="490" t="e">
        <f t="shared" si="63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88"/>
        <v>0</v>
      </c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</row>
    <row r="119" spans="1:69">
      <c r="A119" t="s">
        <v>729</v>
      </c>
      <c r="B119" s="491"/>
      <c r="C119" s="508" t="s">
        <v>729</v>
      </c>
      <c r="D119" s="493"/>
      <c r="E119" s="492" t="s">
        <v>759</v>
      </c>
      <c r="F119" s="494">
        <v>5321</v>
      </c>
      <c r="G119" s="493" t="s">
        <v>585</v>
      </c>
      <c r="H119" s="495">
        <f t="shared" si="58"/>
        <v>0</v>
      </c>
      <c r="I119" s="496" t="e">
        <f t="shared" si="59"/>
        <v>#DIV/0!</v>
      </c>
      <c r="K119" s="495">
        <f t="shared" si="60"/>
        <v>0</v>
      </c>
      <c r="L119" s="496" t="e">
        <f t="shared" si="61"/>
        <v>#DIV/0!</v>
      </c>
      <c r="M119" s="495">
        <f t="shared" si="60"/>
        <v>0</v>
      </c>
      <c r="N119" s="496" t="e">
        <f t="shared" si="62"/>
        <v>#DIV/0!</v>
      </c>
      <c r="O119" s="495">
        <f t="shared" si="60"/>
        <v>0</v>
      </c>
      <c r="P119" s="496" t="e">
        <f t="shared" si="63"/>
        <v>#DIV/0!</v>
      </c>
      <c r="Q119" s="561"/>
      <c r="R119" s="495">
        <v>0</v>
      </c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561"/>
      <c r="AE119" s="495">
        <v>0</v>
      </c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561"/>
      <c r="AR119" s="495">
        <v>0</v>
      </c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561"/>
      <c r="BE119" s="561"/>
      <c r="BF119" s="495">
        <f t="shared" si="88"/>
        <v>0</v>
      </c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</row>
    <row r="120" spans="1:69">
      <c r="A120" t="s">
        <v>735</v>
      </c>
      <c r="B120" s="516">
        <v>15</v>
      </c>
      <c r="C120" s="517" t="s">
        <v>735</v>
      </c>
      <c r="D120" s="518" t="s">
        <v>779</v>
      </c>
      <c r="E120" s="519"/>
      <c r="F120" s="520"/>
      <c r="G120" s="518"/>
      <c r="H120" s="521">
        <f t="shared" si="58"/>
        <v>0</v>
      </c>
      <c r="I120" s="522" t="e">
        <f t="shared" si="59"/>
        <v>#DIV/0!</v>
      </c>
      <c r="K120" s="521">
        <f t="shared" si="60"/>
        <v>0</v>
      </c>
      <c r="L120" s="522" t="e">
        <f t="shared" si="61"/>
        <v>#DIV/0!</v>
      </c>
      <c r="M120" s="521">
        <f t="shared" si="60"/>
        <v>0</v>
      </c>
      <c r="N120" s="522" t="e">
        <f t="shared" si="62"/>
        <v>#DIV/0!</v>
      </c>
      <c r="O120" s="521">
        <f t="shared" si="60"/>
        <v>0</v>
      </c>
      <c r="P120" s="522" t="e">
        <f t="shared" si="63"/>
        <v>#DIV/0!</v>
      </c>
      <c r="Q120" s="562"/>
      <c r="R120" s="521">
        <f>SUBTOTAL(9,R121:R126)</f>
        <v>0</v>
      </c>
      <c r="S120" s="521">
        <f t="shared" ref="S120:AC120" si="92">SUBTOTAL(9,S121:S126)</f>
        <v>0</v>
      </c>
      <c r="T120" s="521">
        <f t="shared" si="92"/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62"/>
      <c r="AE120" s="521">
        <f>SUBTOTAL(9,AE121:AE126)</f>
        <v>0</v>
      </c>
      <c r="AF120" s="521">
        <f t="shared" ref="AF120:AP120" si="93">SUBTOTAL(9,AF121:AF126)</f>
        <v>0</v>
      </c>
      <c r="AG120" s="521">
        <f t="shared" si="93"/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62"/>
      <c r="AR120" s="521">
        <f>SUBTOTAL(9,AR121:AR126)</f>
        <v>0</v>
      </c>
      <c r="AS120" s="521">
        <f t="shared" ref="AS120:BC120" si="94">SUBTOTAL(9,AS121:AS126)</f>
        <v>0</v>
      </c>
      <c r="AT120" s="521">
        <f t="shared" si="94"/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62"/>
      <c r="BE120" s="562"/>
      <c r="BF120" s="521">
        <f t="shared" si="88"/>
        <v>0</v>
      </c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</row>
    <row r="121" spans="1:69">
      <c r="A121" t="s">
        <v>735</v>
      </c>
      <c r="B121" s="484"/>
      <c r="C121" s="485" t="s">
        <v>735</v>
      </c>
      <c r="D121" s="486"/>
      <c r="E121" s="487" t="s">
        <v>758</v>
      </c>
      <c r="F121" s="488">
        <v>5118</v>
      </c>
      <c r="G121" s="486" t="s">
        <v>557</v>
      </c>
      <c r="H121" s="489">
        <f t="shared" si="58"/>
        <v>0</v>
      </c>
      <c r="I121" s="490" t="e">
        <f t="shared" si="59"/>
        <v>#DIV/0!</v>
      </c>
      <c r="K121" s="489">
        <f t="shared" si="60"/>
        <v>0</v>
      </c>
      <c r="L121" s="490" t="e">
        <f t="shared" si="61"/>
        <v>#DIV/0!</v>
      </c>
      <c r="M121" s="489">
        <f t="shared" si="60"/>
        <v>0</v>
      </c>
      <c r="N121" s="490" t="e">
        <f t="shared" si="62"/>
        <v>#DIV/0!</v>
      </c>
      <c r="O121" s="489">
        <f t="shared" si="60"/>
        <v>0</v>
      </c>
      <c r="P121" s="490" t="e">
        <f t="shared" si="63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8"/>
        <v>0</v>
      </c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</row>
    <row r="122" spans="1:69">
      <c r="A122" t="s">
        <v>735</v>
      </c>
      <c r="B122" s="484"/>
      <c r="C122" s="485" t="s">
        <v>735</v>
      </c>
      <c r="D122" s="486"/>
      <c r="E122" s="487" t="s">
        <v>758</v>
      </c>
      <c r="F122" s="488">
        <v>5119</v>
      </c>
      <c r="G122" s="486" t="s">
        <v>558</v>
      </c>
      <c r="H122" s="489">
        <f t="shared" si="58"/>
        <v>0</v>
      </c>
      <c r="I122" s="490" t="e">
        <f t="shared" si="59"/>
        <v>#DIV/0!</v>
      </c>
      <c r="K122" s="489">
        <f t="shared" si="60"/>
        <v>0</v>
      </c>
      <c r="L122" s="490" t="e">
        <f t="shared" si="61"/>
        <v>#DIV/0!</v>
      </c>
      <c r="M122" s="489">
        <f t="shared" si="60"/>
        <v>0</v>
      </c>
      <c r="N122" s="490" t="e">
        <f t="shared" si="62"/>
        <v>#DIV/0!</v>
      </c>
      <c r="O122" s="489">
        <f t="shared" si="60"/>
        <v>0</v>
      </c>
      <c r="P122" s="490" t="e">
        <f t="shared" si="63"/>
        <v>#DIV/0!</v>
      </c>
      <c r="Q122" s="561"/>
      <c r="R122" s="489">
        <v>0</v>
      </c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561"/>
      <c r="AE122" s="489">
        <v>0</v>
      </c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561"/>
      <c r="AR122" s="489">
        <v>0</v>
      </c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561"/>
      <c r="BE122" s="561"/>
      <c r="BF122" s="489">
        <f t="shared" si="88"/>
        <v>0</v>
      </c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</row>
    <row r="123" spans="1:69">
      <c r="A123" t="s">
        <v>735</v>
      </c>
      <c r="B123" s="484"/>
      <c r="C123" s="485" t="s">
        <v>735</v>
      </c>
      <c r="D123" s="486"/>
      <c r="E123" s="487" t="s">
        <v>758</v>
      </c>
      <c r="F123" s="488">
        <v>5120</v>
      </c>
      <c r="G123" s="486" t="s">
        <v>559</v>
      </c>
      <c r="H123" s="489">
        <f t="shared" si="58"/>
        <v>0</v>
      </c>
      <c r="I123" s="490" t="e">
        <f t="shared" si="59"/>
        <v>#DIV/0!</v>
      </c>
      <c r="K123" s="489">
        <f t="shared" si="60"/>
        <v>0</v>
      </c>
      <c r="L123" s="490" t="e">
        <f t="shared" si="61"/>
        <v>#DIV/0!</v>
      </c>
      <c r="M123" s="489">
        <f t="shared" si="60"/>
        <v>0</v>
      </c>
      <c r="N123" s="490" t="e">
        <f t="shared" si="62"/>
        <v>#DIV/0!</v>
      </c>
      <c r="O123" s="489">
        <f t="shared" si="60"/>
        <v>0</v>
      </c>
      <c r="P123" s="490" t="e">
        <f t="shared" si="63"/>
        <v>#DIV/0!</v>
      </c>
      <c r="Q123" s="561"/>
      <c r="R123" s="489">
        <v>0</v>
      </c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561"/>
      <c r="AE123" s="489">
        <v>0</v>
      </c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561"/>
      <c r="AR123" s="489">
        <v>0</v>
      </c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561"/>
      <c r="BE123" s="561"/>
      <c r="BF123" s="489">
        <f t="shared" ref="BF123:BQ138" si="95">SUMIFS($R123:$BC123,$R$3:$BC$3,BF$3)</f>
        <v>0</v>
      </c>
      <c r="BG123" s="489">
        <f t="shared" si="95"/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</row>
    <row r="124" spans="1:69">
      <c r="A124" t="s">
        <v>735</v>
      </c>
      <c r="B124" s="484"/>
      <c r="C124" s="485" t="s">
        <v>735</v>
      </c>
      <c r="D124" s="486"/>
      <c r="E124" s="487" t="s">
        <v>758</v>
      </c>
      <c r="F124" s="488">
        <v>5218</v>
      </c>
      <c r="G124" s="486" t="s">
        <v>761</v>
      </c>
      <c r="H124" s="489">
        <f t="shared" si="58"/>
        <v>0</v>
      </c>
      <c r="I124" s="490" t="e">
        <f t="shared" si="59"/>
        <v>#DIV/0!</v>
      </c>
      <c r="K124" s="489">
        <f t="shared" si="60"/>
        <v>0</v>
      </c>
      <c r="L124" s="490" t="e">
        <f t="shared" si="61"/>
        <v>#DIV/0!</v>
      </c>
      <c r="M124" s="489">
        <f t="shared" si="60"/>
        <v>0</v>
      </c>
      <c r="N124" s="490" t="e">
        <f t="shared" si="62"/>
        <v>#DIV/0!</v>
      </c>
      <c r="O124" s="489">
        <f t="shared" si="60"/>
        <v>0</v>
      </c>
      <c r="P124" s="490" t="e">
        <f t="shared" si="63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95"/>
        <v>0</v>
      </c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</row>
    <row r="125" spans="1:69">
      <c r="A125" t="s">
        <v>735</v>
      </c>
      <c r="B125" s="484"/>
      <c r="C125" s="485" t="s">
        <v>735</v>
      </c>
      <c r="D125" s="486"/>
      <c r="E125" s="487" t="s">
        <v>759</v>
      </c>
      <c r="F125" s="488">
        <v>5326</v>
      </c>
      <c r="G125" s="486" t="s">
        <v>594</v>
      </c>
      <c r="H125" s="489">
        <f t="shared" si="58"/>
        <v>0</v>
      </c>
      <c r="I125" s="490" t="e">
        <f t="shared" si="59"/>
        <v>#DIV/0!</v>
      </c>
      <c r="K125" s="489">
        <f t="shared" si="60"/>
        <v>0</v>
      </c>
      <c r="L125" s="490" t="e">
        <f t="shared" si="61"/>
        <v>#DIV/0!</v>
      </c>
      <c r="M125" s="489">
        <f t="shared" si="60"/>
        <v>0</v>
      </c>
      <c r="N125" s="490" t="e">
        <f t="shared" si="62"/>
        <v>#DIV/0!</v>
      </c>
      <c r="O125" s="489">
        <f t="shared" si="60"/>
        <v>0</v>
      </c>
      <c r="P125" s="490" t="e">
        <f t="shared" si="63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95"/>
        <v>0</v>
      </c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</row>
    <row r="126" spans="1:69">
      <c r="A126" t="s">
        <v>735</v>
      </c>
      <c r="B126" s="491"/>
      <c r="C126" s="508" t="s">
        <v>735</v>
      </c>
      <c r="D126" s="493"/>
      <c r="E126" s="492" t="s">
        <v>759</v>
      </c>
      <c r="F126" s="494">
        <v>5321</v>
      </c>
      <c r="G126" s="493" t="s">
        <v>585</v>
      </c>
      <c r="H126" s="495">
        <f t="shared" si="58"/>
        <v>0</v>
      </c>
      <c r="I126" s="496" t="e">
        <f t="shared" si="59"/>
        <v>#DIV/0!</v>
      </c>
      <c r="K126" s="495">
        <f t="shared" si="60"/>
        <v>0</v>
      </c>
      <c r="L126" s="496" t="e">
        <f t="shared" si="61"/>
        <v>#DIV/0!</v>
      </c>
      <c r="M126" s="495">
        <f t="shared" si="60"/>
        <v>0</v>
      </c>
      <c r="N126" s="496" t="e">
        <f t="shared" si="62"/>
        <v>#DIV/0!</v>
      </c>
      <c r="O126" s="495">
        <f t="shared" si="60"/>
        <v>0</v>
      </c>
      <c r="P126" s="496" t="e">
        <f t="shared" si="63"/>
        <v>#DIV/0!</v>
      </c>
      <c r="Q126" s="561"/>
      <c r="R126" s="495">
        <v>0</v>
      </c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561"/>
      <c r="AE126" s="495">
        <v>0</v>
      </c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561"/>
      <c r="AR126" s="495">
        <v>0</v>
      </c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561"/>
      <c r="BE126" s="561"/>
      <c r="BF126" s="495">
        <f t="shared" si="95"/>
        <v>0</v>
      </c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</row>
    <row r="127" spans="1:69">
      <c r="A127" t="s">
        <v>798</v>
      </c>
      <c r="B127" s="516">
        <v>16</v>
      </c>
      <c r="C127" s="517" t="s">
        <v>805</v>
      </c>
      <c r="D127" s="518" t="s">
        <v>780</v>
      </c>
      <c r="E127" s="519"/>
      <c r="F127" s="520"/>
      <c r="G127" s="518"/>
      <c r="H127" s="521">
        <f t="shared" si="58"/>
        <v>0</v>
      </c>
      <c r="I127" s="522" t="e">
        <f t="shared" si="59"/>
        <v>#DIV/0!</v>
      </c>
      <c r="K127" s="521">
        <f t="shared" si="60"/>
        <v>0</v>
      </c>
      <c r="L127" s="522" t="e">
        <f t="shared" si="61"/>
        <v>#DIV/0!</v>
      </c>
      <c r="M127" s="521">
        <f t="shared" si="60"/>
        <v>0</v>
      </c>
      <c r="N127" s="522" t="e">
        <f t="shared" si="62"/>
        <v>#DIV/0!</v>
      </c>
      <c r="O127" s="521">
        <f t="shared" si="60"/>
        <v>0</v>
      </c>
      <c r="P127" s="522" t="e">
        <f t="shared" si="63"/>
        <v>#DIV/0!</v>
      </c>
      <c r="Q127" s="562"/>
      <c r="R127" s="521">
        <f>SUBTOTAL(9,R128:R132)</f>
        <v>0</v>
      </c>
      <c r="S127" s="521">
        <f t="shared" ref="S127:AC127" si="96">SUBTOTAL(9,S128:S132)</f>
        <v>0</v>
      </c>
      <c r="T127" s="521">
        <f t="shared" si="96"/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62"/>
      <c r="AE127" s="521">
        <f>SUBTOTAL(9,AE128:AE132)</f>
        <v>0</v>
      </c>
      <c r="AF127" s="521">
        <f t="shared" ref="AF127:AP127" si="97">SUBTOTAL(9,AF128:AF132)</f>
        <v>0</v>
      </c>
      <c r="AG127" s="521">
        <f t="shared" si="97"/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62"/>
      <c r="AR127" s="521">
        <f>SUBTOTAL(9,AR128:AR132)</f>
        <v>0</v>
      </c>
      <c r="AS127" s="521">
        <f t="shared" ref="AS127:BC127" si="98">SUBTOTAL(9,AS128:AS132)</f>
        <v>0</v>
      </c>
      <c r="AT127" s="521">
        <f t="shared" si="98"/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62"/>
      <c r="BE127" s="562"/>
      <c r="BF127" s="521">
        <f t="shared" si="95"/>
        <v>0</v>
      </c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</row>
    <row r="128" spans="1:69">
      <c r="A128" t="s">
        <v>798</v>
      </c>
      <c r="B128" s="484"/>
      <c r="C128" s="485" t="s">
        <v>805</v>
      </c>
      <c r="D128" s="486"/>
      <c r="E128" s="487" t="s">
        <v>758</v>
      </c>
      <c r="F128" s="488">
        <v>5118</v>
      </c>
      <c r="G128" s="486" t="s">
        <v>557</v>
      </c>
      <c r="H128" s="489">
        <f t="shared" si="58"/>
        <v>0</v>
      </c>
      <c r="I128" s="490" t="e">
        <f t="shared" si="59"/>
        <v>#DIV/0!</v>
      </c>
      <c r="K128" s="489">
        <f t="shared" si="60"/>
        <v>0</v>
      </c>
      <c r="L128" s="490" t="e">
        <f t="shared" si="61"/>
        <v>#DIV/0!</v>
      </c>
      <c r="M128" s="489">
        <f t="shared" si="60"/>
        <v>0</v>
      </c>
      <c r="N128" s="490" t="e">
        <f t="shared" si="62"/>
        <v>#DIV/0!</v>
      </c>
      <c r="O128" s="489">
        <f t="shared" si="60"/>
        <v>0</v>
      </c>
      <c r="P128" s="490" t="e">
        <f t="shared" si="63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95"/>
        <v>0</v>
      </c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</row>
    <row r="129" spans="1:69">
      <c r="A129" t="s">
        <v>798</v>
      </c>
      <c r="B129" s="484"/>
      <c r="C129" s="485" t="s">
        <v>805</v>
      </c>
      <c r="D129" s="486"/>
      <c r="E129" s="487" t="s">
        <v>758</v>
      </c>
      <c r="F129" s="488">
        <v>5119</v>
      </c>
      <c r="G129" s="486" t="s">
        <v>558</v>
      </c>
      <c r="H129" s="489">
        <f t="shared" si="58"/>
        <v>0</v>
      </c>
      <c r="I129" s="490" t="e">
        <f t="shared" si="59"/>
        <v>#DIV/0!</v>
      </c>
      <c r="K129" s="489">
        <f t="shared" si="60"/>
        <v>0</v>
      </c>
      <c r="L129" s="490" t="e">
        <f t="shared" si="61"/>
        <v>#DIV/0!</v>
      </c>
      <c r="M129" s="489">
        <f t="shared" si="60"/>
        <v>0</v>
      </c>
      <c r="N129" s="490" t="e">
        <f t="shared" si="62"/>
        <v>#DIV/0!</v>
      </c>
      <c r="O129" s="489">
        <f t="shared" si="60"/>
        <v>0</v>
      </c>
      <c r="P129" s="490" t="e">
        <f t="shared" si="63"/>
        <v>#DIV/0!</v>
      </c>
      <c r="Q129" s="561"/>
      <c r="R129" s="489">
        <v>0</v>
      </c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561"/>
      <c r="AE129" s="489">
        <v>0</v>
      </c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561"/>
      <c r="AR129" s="489">
        <v>0</v>
      </c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561"/>
      <c r="BE129" s="561"/>
      <c r="BF129" s="489">
        <f t="shared" si="95"/>
        <v>0</v>
      </c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</row>
    <row r="130" spans="1:69">
      <c r="A130" t="s">
        <v>798</v>
      </c>
      <c r="B130" s="484"/>
      <c r="C130" s="485" t="s">
        <v>805</v>
      </c>
      <c r="D130" s="486"/>
      <c r="E130" s="487" t="s">
        <v>758</v>
      </c>
      <c r="F130" s="488">
        <v>5120</v>
      </c>
      <c r="G130" s="486" t="s">
        <v>559</v>
      </c>
      <c r="H130" s="489">
        <f t="shared" si="58"/>
        <v>0</v>
      </c>
      <c r="I130" s="490" t="e">
        <f t="shared" si="59"/>
        <v>#DIV/0!</v>
      </c>
      <c r="K130" s="489">
        <f t="shared" si="60"/>
        <v>0</v>
      </c>
      <c r="L130" s="490" t="e">
        <f t="shared" si="61"/>
        <v>#DIV/0!</v>
      </c>
      <c r="M130" s="489">
        <f t="shared" si="60"/>
        <v>0</v>
      </c>
      <c r="N130" s="490" t="e">
        <f t="shared" si="62"/>
        <v>#DIV/0!</v>
      </c>
      <c r="O130" s="489">
        <f t="shared" si="60"/>
        <v>0</v>
      </c>
      <c r="P130" s="490" t="e">
        <f t="shared" si="63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95"/>
        <v>0</v>
      </c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</row>
    <row r="131" spans="1:69">
      <c r="A131" t="s">
        <v>798</v>
      </c>
      <c r="B131" s="484"/>
      <c r="C131" s="485" t="s">
        <v>805</v>
      </c>
      <c r="D131" s="486"/>
      <c r="E131" s="487" t="s">
        <v>758</v>
      </c>
      <c r="F131" s="488">
        <v>5218</v>
      </c>
      <c r="G131" s="486" t="s">
        <v>761</v>
      </c>
      <c r="H131" s="489">
        <f t="shared" si="58"/>
        <v>0</v>
      </c>
      <c r="I131" s="490" t="e">
        <f t="shared" si="59"/>
        <v>#DIV/0!</v>
      </c>
      <c r="K131" s="489">
        <f t="shared" si="60"/>
        <v>0</v>
      </c>
      <c r="L131" s="490" t="e">
        <f t="shared" si="61"/>
        <v>#DIV/0!</v>
      </c>
      <c r="M131" s="489">
        <f t="shared" si="60"/>
        <v>0</v>
      </c>
      <c r="N131" s="490" t="e">
        <f t="shared" si="62"/>
        <v>#DIV/0!</v>
      </c>
      <c r="O131" s="489">
        <f t="shared" si="60"/>
        <v>0</v>
      </c>
      <c r="P131" s="490" t="e">
        <f t="shared" si="63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95"/>
        <v>0</v>
      </c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</row>
    <row r="132" spans="1:69">
      <c r="A132" t="s">
        <v>798</v>
      </c>
      <c r="B132" s="484"/>
      <c r="C132" s="485" t="s">
        <v>805</v>
      </c>
      <c r="D132" s="486"/>
      <c r="E132" s="487" t="s">
        <v>759</v>
      </c>
      <c r="F132" s="488">
        <v>5321</v>
      </c>
      <c r="G132" s="486" t="s">
        <v>585</v>
      </c>
      <c r="H132" s="489">
        <f t="shared" si="58"/>
        <v>0</v>
      </c>
      <c r="I132" s="490" t="e">
        <f t="shared" si="59"/>
        <v>#DIV/0!</v>
      </c>
      <c r="K132" s="489">
        <f t="shared" si="60"/>
        <v>0</v>
      </c>
      <c r="L132" s="490" t="e">
        <f t="shared" si="61"/>
        <v>#DIV/0!</v>
      </c>
      <c r="M132" s="489">
        <f t="shared" si="60"/>
        <v>0</v>
      </c>
      <c r="N132" s="490" t="e">
        <f t="shared" si="62"/>
        <v>#DIV/0!</v>
      </c>
      <c r="O132" s="489">
        <f t="shared" si="60"/>
        <v>0</v>
      </c>
      <c r="P132" s="490" t="e">
        <f t="shared" si="63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95"/>
        <v>0</v>
      </c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</row>
    <row r="133" spans="1:69">
      <c r="A133" t="s">
        <v>745</v>
      </c>
      <c r="B133" s="516">
        <v>17</v>
      </c>
      <c r="C133" s="517" t="s">
        <v>745</v>
      </c>
      <c r="D133" s="518" t="s">
        <v>781</v>
      </c>
      <c r="E133" s="519"/>
      <c r="F133" s="520"/>
      <c r="G133" s="518"/>
      <c r="H133" s="521">
        <f t="shared" si="58"/>
        <v>0</v>
      </c>
      <c r="I133" s="522" t="e">
        <f t="shared" si="59"/>
        <v>#DIV/0!</v>
      </c>
      <c r="K133" s="521">
        <f t="shared" si="60"/>
        <v>0</v>
      </c>
      <c r="L133" s="522" t="e">
        <f t="shared" si="61"/>
        <v>#DIV/0!</v>
      </c>
      <c r="M133" s="521">
        <f t="shared" si="60"/>
        <v>0</v>
      </c>
      <c r="N133" s="522" t="e">
        <f t="shared" si="62"/>
        <v>#DIV/0!</v>
      </c>
      <c r="O133" s="521">
        <f t="shared" si="60"/>
        <v>0</v>
      </c>
      <c r="P133" s="522" t="e">
        <f t="shared" si="63"/>
        <v>#DIV/0!</v>
      </c>
      <c r="Q133" s="562"/>
      <c r="R133" s="521">
        <f>SUBTOTAL(9,R134:R141)</f>
        <v>0</v>
      </c>
      <c r="S133" s="521">
        <f t="shared" ref="S133:AC133" si="99">SUBTOTAL(9,S134:S141)</f>
        <v>0</v>
      </c>
      <c r="T133" s="521">
        <f t="shared" si="99"/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62"/>
      <c r="AE133" s="521">
        <f>SUBTOTAL(9,AE134:AE141)</f>
        <v>0</v>
      </c>
      <c r="AF133" s="521">
        <f t="shared" ref="AF133:AP133" si="100">SUBTOTAL(9,AF134:AF141)</f>
        <v>0</v>
      </c>
      <c r="AG133" s="521">
        <f t="shared" si="100"/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62"/>
      <c r="AR133" s="521">
        <f>SUBTOTAL(9,AR134:AR141)</f>
        <v>0</v>
      </c>
      <c r="AS133" s="521">
        <f t="shared" ref="AS133:BC133" si="101">SUBTOTAL(9,AS134:AS141)</f>
        <v>0</v>
      </c>
      <c r="AT133" s="521">
        <f t="shared" si="101"/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62"/>
      <c r="BE133" s="562"/>
      <c r="BF133" s="521">
        <f t="shared" si="95"/>
        <v>0</v>
      </c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</row>
    <row r="134" spans="1:69">
      <c r="A134" t="s">
        <v>745</v>
      </c>
      <c r="B134" s="484"/>
      <c r="C134" s="485" t="s">
        <v>745</v>
      </c>
      <c r="D134" s="486"/>
      <c r="E134" s="487" t="s">
        <v>758</v>
      </c>
      <c r="F134" s="488">
        <v>5118</v>
      </c>
      <c r="G134" s="486" t="s">
        <v>557</v>
      </c>
      <c r="H134" s="489">
        <f t="shared" si="58"/>
        <v>0</v>
      </c>
      <c r="I134" s="490" t="e">
        <f t="shared" si="59"/>
        <v>#DIV/0!</v>
      </c>
      <c r="K134" s="489">
        <f t="shared" si="60"/>
        <v>0</v>
      </c>
      <c r="L134" s="490" t="e">
        <f t="shared" si="61"/>
        <v>#DIV/0!</v>
      </c>
      <c r="M134" s="489">
        <f t="shared" si="60"/>
        <v>0</v>
      </c>
      <c r="N134" s="490" t="e">
        <f t="shared" si="62"/>
        <v>#DIV/0!</v>
      </c>
      <c r="O134" s="489">
        <f t="shared" si="60"/>
        <v>0</v>
      </c>
      <c r="P134" s="490" t="e">
        <f t="shared" si="63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95"/>
        <v>0</v>
      </c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</row>
    <row r="135" spans="1:69">
      <c r="A135" t="s">
        <v>745</v>
      </c>
      <c r="B135" s="484"/>
      <c r="C135" s="485" t="s">
        <v>745</v>
      </c>
      <c r="D135" s="486"/>
      <c r="E135" s="487" t="s">
        <v>758</v>
      </c>
      <c r="F135" s="488">
        <v>5119</v>
      </c>
      <c r="G135" s="486" t="s">
        <v>558</v>
      </c>
      <c r="H135" s="489">
        <f t="shared" si="58"/>
        <v>0</v>
      </c>
      <c r="I135" s="490" t="e">
        <f t="shared" si="59"/>
        <v>#DIV/0!</v>
      </c>
      <c r="K135" s="489">
        <f t="shared" si="60"/>
        <v>0</v>
      </c>
      <c r="L135" s="490" t="e">
        <f t="shared" si="61"/>
        <v>#DIV/0!</v>
      </c>
      <c r="M135" s="489">
        <f t="shared" si="60"/>
        <v>0</v>
      </c>
      <c r="N135" s="490" t="e">
        <f t="shared" si="62"/>
        <v>#DIV/0!</v>
      </c>
      <c r="O135" s="489">
        <f t="shared" si="60"/>
        <v>0</v>
      </c>
      <c r="P135" s="490" t="e">
        <f t="shared" si="63"/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si="95"/>
        <v>0</v>
      </c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</row>
    <row r="136" spans="1:69">
      <c r="A136" t="s">
        <v>745</v>
      </c>
      <c r="B136" s="484"/>
      <c r="C136" s="485" t="s">
        <v>745</v>
      </c>
      <c r="D136" s="486"/>
      <c r="E136" s="487" t="s">
        <v>758</v>
      </c>
      <c r="F136" s="488">
        <v>51191</v>
      </c>
      <c r="G136" s="486" t="s">
        <v>569</v>
      </c>
      <c r="H136" s="489">
        <f t="shared" si="58"/>
        <v>0</v>
      </c>
      <c r="I136" s="490" t="e">
        <f t="shared" si="59"/>
        <v>#DIV/0!</v>
      </c>
      <c r="K136" s="489">
        <f t="shared" si="60"/>
        <v>0</v>
      </c>
      <c r="L136" s="490" t="e">
        <f t="shared" si="61"/>
        <v>#DIV/0!</v>
      </c>
      <c r="M136" s="489">
        <f t="shared" si="60"/>
        <v>0</v>
      </c>
      <c r="N136" s="490" t="e">
        <f t="shared" si="62"/>
        <v>#DIV/0!</v>
      </c>
      <c r="O136" s="489">
        <f t="shared" si="60"/>
        <v>0</v>
      </c>
      <c r="P136" s="490" t="e">
        <f t="shared" si="63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5"/>
        <v>0</v>
      </c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</row>
    <row r="137" spans="1:69">
      <c r="A137" t="s">
        <v>745</v>
      </c>
      <c r="B137" s="484"/>
      <c r="C137" s="485" t="s">
        <v>745</v>
      </c>
      <c r="D137" s="486"/>
      <c r="E137" s="487" t="s">
        <v>758</v>
      </c>
      <c r="F137" s="488">
        <v>5120</v>
      </c>
      <c r="G137" s="486" t="s">
        <v>559</v>
      </c>
      <c r="H137" s="489">
        <f t="shared" si="58"/>
        <v>0</v>
      </c>
      <c r="I137" s="490" t="e">
        <f t="shared" si="59"/>
        <v>#DIV/0!</v>
      </c>
      <c r="K137" s="489">
        <f t="shared" si="60"/>
        <v>0</v>
      </c>
      <c r="L137" s="490" t="e">
        <f t="shared" si="61"/>
        <v>#DIV/0!</v>
      </c>
      <c r="M137" s="489">
        <f t="shared" si="60"/>
        <v>0</v>
      </c>
      <c r="N137" s="490" t="e">
        <f t="shared" si="62"/>
        <v>#DIV/0!</v>
      </c>
      <c r="O137" s="489">
        <f t="shared" si="60"/>
        <v>0</v>
      </c>
      <c r="P137" s="490" t="e">
        <f t="shared" si="63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5"/>
        <v>0</v>
      </c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</row>
    <row r="138" spans="1:69">
      <c r="A138" t="s">
        <v>745</v>
      </c>
      <c r="B138" s="484"/>
      <c r="C138" s="485" t="s">
        <v>745</v>
      </c>
      <c r="D138" s="486"/>
      <c r="E138" s="487" t="s">
        <v>759</v>
      </c>
      <c r="F138" s="488">
        <v>5323</v>
      </c>
      <c r="G138" s="486" t="s">
        <v>590</v>
      </c>
      <c r="H138" s="489">
        <f t="shared" si="58"/>
        <v>0</v>
      </c>
      <c r="I138" s="490" t="e">
        <f t="shared" si="59"/>
        <v>#DIV/0!</v>
      </c>
      <c r="K138" s="489">
        <f t="shared" si="60"/>
        <v>0</v>
      </c>
      <c r="L138" s="490" t="e">
        <f t="shared" si="61"/>
        <v>#DIV/0!</v>
      </c>
      <c r="M138" s="489">
        <f t="shared" si="60"/>
        <v>0</v>
      </c>
      <c r="N138" s="490" t="e">
        <f t="shared" si="62"/>
        <v>#DIV/0!</v>
      </c>
      <c r="O138" s="489">
        <f t="shared" si="60"/>
        <v>0</v>
      </c>
      <c r="P138" s="490" t="e">
        <f t="shared" si="63"/>
        <v>#DIV/0!</v>
      </c>
      <c r="Q138" s="561"/>
      <c r="R138" s="489">
        <v>0</v>
      </c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561"/>
      <c r="AE138" s="489">
        <v>0</v>
      </c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561"/>
      <c r="AR138" s="489">
        <v>0</v>
      </c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561"/>
      <c r="BE138" s="561"/>
      <c r="BF138" s="489">
        <f t="shared" si="95"/>
        <v>0</v>
      </c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</row>
    <row r="139" spans="1:69">
      <c r="A139" t="s">
        <v>745</v>
      </c>
      <c r="B139" s="484"/>
      <c r="C139" s="485" t="s">
        <v>745</v>
      </c>
      <c r="D139" s="486"/>
      <c r="E139" s="487" t="s">
        <v>759</v>
      </c>
      <c r="F139" s="488">
        <v>5324</v>
      </c>
      <c r="G139" s="486" t="s">
        <v>587</v>
      </c>
      <c r="H139" s="489">
        <f t="shared" ref="H139:H202" si="102">K139+M139+O139</f>
        <v>0</v>
      </c>
      <c r="I139" s="490" t="e">
        <f t="shared" ref="I139:I202" si="103">H139/H$6</f>
        <v>#DIV/0!</v>
      </c>
      <c r="K139" s="489">
        <f t="shared" ref="K139:O202" si="104">SUMIFS($R139:$BC139,$R$4:$BC$4,K$4)</f>
        <v>0</v>
      </c>
      <c r="L139" s="490" t="e">
        <f t="shared" ref="L139:L202" si="105">K139/K$6</f>
        <v>#DIV/0!</v>
      </c>
      <c r="M139" s="489">
        <f t="shared" si="104"/>
        <v>0</v>
      </c>
      <c r="N139" s="490" t="e">
        <f t="shared" ref="N139:N202" si="106">M139/M$6</f>
        <v>#DIV/0!</v>
      </c>
      <c r="O139" s="489">
        <f t="shared" si="104"/>
        <v>0</v>
      </c>
      <c r="P139" s="490" t="e">
        <f t="shared" ref="P139:P202" si="107">O139/O$6</f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ref="BF139:BQ154" si="108">SUMIFS($R139:$BC139,$R$3:$BC$3,BF$3)</f>
        <v>0</v>
      </c>
      <c r="BG139" s="489">
        <f t="shared" si="108"/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</row>
    <row r="140" spans="1:69">
      <c r="A140" t="s">
        <v>745</v>
      </c>
      <c r="B140" s="484"/>
      <c r="C140" s="485" t="s">
        <v>745</v>
      </c>
      <c r="D140" s="486"/>
      <c r="E140" s="487" t="s">
        <v>759</v>
      </c>
      <c r="F140" s="488">
        <v>5321</v>
      </c>
      <c r="G140" s="486" t="s">
        <v>585</v>
      </c>
      <c r="H140" s="489">
        <f t="shared" si="102"/>
        <v>0</v>
      </c>
      <c r="I140" s="490" t="e">
        <f t="shared" si="103"/>
        <v>#DIV/0!</v>
      </c>
      <c r="K140" s="489">
        <f t="shared" si="104"/>
        <v>0</v>
      </c>
      <c r="L140" s="490" t="e">
        <f t="shared" si="105"/>
        <v>#DIV/0!</v>
      </c>
      <c r="M140" s="489">
        <f t="shared" si="104"/>
        <v>0</v>
      </c>
      <c r="N140" s="490" t="e">
        <f t="shared" si="106"/>
        <v>#DIV/0!</v>
      </c>
      <c r="O140" s="489">
        <f t="shared" si="104"/>
        <v>0</v>
      </c>
      <c r="P140" s="490" t="e">
        <f t="shared" si="107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108"/>
        <v>0</v>
      </c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</row>
    <row r="141" spans="1:69">
      <c r="A141" t="s">
        <v>745</v>
      </c>
      <c r="B141" s="484"/>
      <c r="C141" s="485" t="s">
        <v>745</v>
      </c>
      <c r="D141" s="486"/>
      <c r="E141" s="487"/>
      <c r="F141" s="488">
        <v>6313</v>
      </c>
      <c r="G141" s="486" t="s">
        <v>571</v>
      </c>
      <c r="H141" s="489">
        <f t="shared" si="102"/>
        <v>0</v>
      </c>
      <c r="I141" s="490" t="e">
        <f t="shared" si="103"/>
        <v>#DIV/0!</v>
      </c>
      <c r="K141" s="489">
        <f t="shared" si="104"/>
        <v>0</v>
      </c>
      <c r="L141" s="490" t="e">
        <f t="shared" si="105"/>
        <v>#DIV/0!</v>
      </c>
      <c r="M141" s="489">
        <f t="shared" si="104"/>
        <v>0</v>
      </c>
      <c r="N141" s="490" t="e">
        <f t="shared" si="106"/>
        <v>#DIV/0!</v>
      </c>
      <c r="O141" s="489">
        <f t="shared" si="104"/>
        <v>0</v>
      </c>
      <c r="P141" s="490" t="e">
        <f t="shared" si="107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108"/>
        <v>0</v>
      </c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</row>
    <row r="142" spans="1:69">
      <c r="A142" t="s">
        <v>744</v>
      </c>
      <c r="B142" s="523">
        <v>18</v>
      </c>
      <c r="C142" s="524" t="s">
        <v>744</v>
      </c>
      <c r="D142" s="525" t="s">
        <v>744</v>
      </c>
      <c r="E142" s="526"/>
      <c r="F142" s="527"/>
      <c r="G142" s="525"/>
      <c r="H142" s="528">
        <f t="shared" si="102"/>
        <v>0</v>
      </c>
      <c r="I142" s="529" t="e">
        <f t="shared" si="103"/>
        <v>#DIV/0!</v>
      </c>
      <c r="K142" s="528">
        <f t="shared" si="104"/>
        <v>0</v>
      </c>
      <c r="L142" s="529" t="e">
        <f t="shared" si="105"/>
        <v>#DIV/0!</v>
      </c>
      <c r="M142" s="528">
        <f t="shared" si="104"/>
        <v>0</v>
      </c>
      <c r="N142" s="529" t="e">
        <f t="shared" si="106"/>
        <v>#DIV/0!</v>
      </c>
      <c r="O142" s="528">
        <f t="shared" si="104"/>
        <v>0</v>
      </c>
      <c r="P142" s="529" t="e">
        <f t="shared" si="107"/>
        <v>#DIV/0!</v>
      </c>
      <c r="Q142" s="554"/>
      <c r="R142" s="528">
        <f>SUBTOTAL(9,R143:R163)</f>
        <v>0</v>
      </c>
      <c r="S142" s="528">
        <f t="shared" ref="S142:AC142" si="109">SUBTOTAL(9,S143:S163)</f>
        <v>0</v>
      </c>
      <c r="T142" s="528">
        <f t="shared" si="109"/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54"/>
      <c r="AE142" s="528">
        <f>SUBTOTAL(9,AE143:AE163)</f>
        <v>0</v>
      </c>
      <c r="AF142" s="528">
        <f t="shared" ref="AF142:AP142" si="110">SUBTOTAL(9,AF143:AF163)</f>
        <v>0</v>
      </c>
      <c r="AG142" s="528">
        <f t="shared" si="110"/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54"/>
      <c r="AR142" s="528">
        <f>SUBTOTAL(9,AR143:AR163)</f>
        <v>0</v>
      </c>
      <c r="AS142" s="528">
        <f t="shared" ref="AS142:BC142" si="111">SUBTOTAL(9,AS143:AS163)</f>
        <v>0</v>
      </c>
      <c r="AT142" s="528">
        <f t="shared" si="111"/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54"/>
      <c r="BE142" s="554"/>
      <c r="BF142" s="528">
        <f t="shared" si="108"/>
        <v>0</v>
      </c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</row>
    <row r="143" spans="1:69">
      <c r="A143" t="s">
        <v>744</v>
      </c>
      <c r="B143" s="484"/>
      <c r="C143" s="485" t="s">
        <v>744</v>
      </c>
      <c r="D143" s="486"/>
      <c r="E143" s="487" t="s">
        <v>758</v>
      </c>
      <c r="F143" s="488">
        <v>5120</v>
      </c>
      <c r="G143" s="486" t="s">
        <v>559</v>
      </c>
      <c r="H143" s="489">
        <f t="shared" si="102"/>
        <v>0</v>
      </c>
      <c r="I143" s="490" t="e">
        <f t="shared" si="103"/>
        <v>#DIV/0!</v>
      </c>
      <c r="K143" s="489">
        <f t="shared" si="104"/>
        <v>0</v>
      </c>
      <c r="L143" s="490" t="e">
        <f t="shared" si="105"/>
        <v>#DIV/0!</v>
      </c>
      <c r="M143" s="489">
        <f t="shared" si="104"/>
        <v>0</v>
      </c>
      <c r="N143" s="490" t="e">
        <f t="shared" si="106"/>
        <v>#DIV/0!</v>
      </c>
      <c r="O143" s="489">
        <f t="shared" si="104"/>
        <v>0</v>
      </c>
      <c r="P143" s="490" t="e">
        <f t="shared" si="107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108"/>
        <v>0</v>
      </c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</row>
    <row r="144" spans="1:69">
      <c r="A144" t="s">
        <v>744</v>
      </c>
      <c r="B144" s="484"/>
      <c r="C144" s="485" t="s">
        <v>744</v>
      </c>
      <c r="D144" s="486"/>
      <c r="E144" s="487" t="s">
        <v>758</v>
      </c>
      <c r="F144" s="488">
        <v>5311</v>
      </c>
      <c r="G144" s="486" t="s">
        <v>565</v>
      </c>
      <c r="H144" s="489">
        <f t="shared" si="102"/>
        <v>0</v>
      </c>
      <c r="I144" s="490" t="e">
        <f t="shared" si="103"/>
        <v>#DIV/0!</v>
      </c>
      <c r="K144" s="489">
        <f t="shared" si="104"/>
        <v>0</v>
      </c>
      <c r="L144" s="490" t="e">
        <f t="shared" si="105"/>
        <v>#DIV/0!</v>
      </c>
      <c r="M144" s="489">
        <f t="shared" si="104"/>
        <v>0</v>
      </c>
      <c r="N144" s="490" t="e">
        <f t="shared" si="106"/>
        <v>#DIV/0!</v>
      </c>
      <c r="O144" s="489">
        <f t="shared" si="104"/>
        <v>0</v>
      </c>
      <c r="P144" s="490" t="e">
        <f t="shared" si="107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108"/>
        <v>0</v>
      </c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</row>
    <row r="145" spans="1:69">
      <c r="A145" t="s">
        <v>744</v>
      </c>
      <c r="B145" s="484"/>
      <c r="C145" s="485" t="s">
        <v>744</v>
      </c>
      <c r="D145" s="486"/>
      <c r="E145" s="487" t="s">
        <v>759</v>
      </c>
      <c r="F145" s="488">
        <v>5218</v>
      </c>
      <c r="G145" s="486" t="s">
        <v>578</v>
      </c>
      <c r="H145" s="489">
        <f t="shared" si="102"/>
        <v>0</v>
      </c>
      <c r="I145" s="490" t="e">
        <f t="shared" si="103"/>
        <v>#DIV/0!</v>
      </c>
      <c r="K145" s="489">
        <f t="shared" si="104"/>
        <v>0</v>
      </c>
      <c r="L145" s="490" t="e">
        <f t="shared" si="105"/>
        <v>#DIV/0!</v>
      </c>
      <c r="M145" s="489">
        <f t="shared" si="104"/>
        <v>0</v>
      </c>
      <c r="N145" s="490" t="e">
        <f t="shared" si="106"/>
        <v>#DIV/0!</v>
      </c>
      <c r="O145" s="489">
        <f t="shared" si="104"/>
        <v>0</v>
      </c>
      <c r="P145" s="490" t="e">
        <f t="shared" si="107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108"/>
        <v>0</v>
      </c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</row>
    <row r="146" spans="1:69">
      <c r="A146" t="s">
        <v>744</v>
      </c>
      <c r="B146" s="484"/>
      <c r="C146" s="485" t="s">
        <v>744</v>
      </c>
      <c r="D146" s="486"/>
      <c r="E146" s="487" t="s">
        <v>759</v>
      </c>
      <c r="F146" s="488">
        <v>5219</v>
      </c>
      <c r="G146" s="486" t="s">
        <v>579</v>
      </c>
      <c r="H146" s="489">
        <f t="shared" si="102"/>
        <v>0</v>
      </c>
      <c r="I146" s="490" t="e">
        <f t="shared" si="103"/>
        <v>#DIV/0!</v>
      </c>
      <c r="K146" s="489">
        <f t="shared" si="104"/>
        <v>0</v>
      </c>
      <c r="L146" s="490" t="e">
        <f t="shared" si="105"/>
        <v>#DIV/0!</v>
      </c>
      <c r="M146" s="489">
        <f t="shared" si="104"/>
        <v>0</v>
      </c>
      <c r="N146" s="490" t="e">
        <f t="shared" si="106"/>
        <v>#DIV/0!</v>
      </c>
      <c r="O146" s="489">
        <f t="shared" si="104"/>
        <v>0</v>
      </c>
      <c r="P146" s="490" t="e">
        <f t="shared" si="107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108"/>
        <v>0</v>
      </c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</row>
    <row r="147" spans="1:69">
      <c r="A147" t="s">
        <v>744</v>
      </c>
      <c r="B147" s="484"/>
      <c r="C147" s="485" t="s">
        <v>744</v>
      </c>
      <c r="D147" s="486"/>
      <c r="E147" s="487" t="s">
        <v>759</v>
      </c>
      <c r="F147" s="488">
        <v>5321</v>
      </c>
      <c r="G147" s="486" t="s">
        <v>585</v>
      </c>
      <c r="H147" s="489">
        <f t="shared" si="102"/>
        <v>0</v>
      </c>
      <c r="I147" s="490" t="e">
        <f t="shared" si="103"/>
        <v>#DIV/0!</v>
      </c>
      <c r="K147" s="489">
        <f t="shared" si="104"/>
        <v>0</v>
      </c>
      <c r="L147" s="490" t="e">
        <f t="shared" si="105"/>
        <v>#DIV/0!</v>
      </c>
      <c r="M147" s="489">
        <f t="shared" si="104"/>
        <v>0</v>
      </c>
      <c r="N147" s="490" t="e">
        <f t="shared" si="106"/>
        <v>#DIV/0!</v>
      </c>
      <c r="O147" s="489">
        <f t="shared" si="104"/>
        <v>0</v>
      </c>
      <c r="P147" s="490" t="e">
        <f t="shared" si="107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108"/>
        <v>0</v>
      </c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</row>
    <row r="148" spans="1:69">
      <c r="A148" t="s">
        <v>744</v>
      </c>
      <c r="B148" s="484"/>
      <c r="C148" s="485" t="s">
        <v>744</v>
      </c>
      <c r="D148" s="486"/>
      <c r="E148" s="487" t="s">
        <v>759</v>
      </c>
      <c r="F148" s="488">
        <v>5324</v>
      </c>
      <c r="G148" s="486" t="s">
        <v>587</v>
      </c>
      <c r="H148" s="489">
        <f t="shared" si="102"/>
        <v>0</v>
      </c>
      <c r="I148" s="490" t="e">
        <f t="shared" si="103"/>
        <v>#DIV/0!</v>
      </c>
      <c r="K148" s="489">
        <f t="shared" si="104"/>
        <v>0</v>
      </c>
      <c r="L148" s="490" t="e">
        <f t="shared" si="105"/>
        <v>#DIV/0!</v>
      </c>
      <c r="M148" s="489">
        <f t="shared" si="104"/>
        <v>0</v>
      </c>
      <c r="N148" s="490" t="e">
        <f t="shared" si="106"/>
        <v>#DIV/0!</v>
      </c>
      <c r="O148" s="489">
        <f t="shared" si="104"/>
        <v>0</v>
      </c>
      <c r="P148" s="490" t="e">
        <f t="shared" si="107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108"/>
        <v>0</v>
      </c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</row>
    <row r="149" spans="1:69">
      <c r="A149" t="s">
        <v>744</v>
      </c>
      <c r="B149" s="484"/>
      <c r="C149" s="485" t="s">
        <v>744</v>
      </c>
      <c r="D149" s="486"/>
      <c r="E149" s="487" t="s">
        <v>759</v>
      </c>
      <c r="F149" s="488">
        <v>5326</v>
      </c>
      <c r="G149" s="486" t="s">
        <v>594</v>
      </c>
      <c r="H149" s="489">
        <f t="shared" si="102"/>
        <v>0</v>
      </c>
      <c r="I149" s="490" t="e">
        <f t="shared" si="103"/>
        <v>#DIV/0!</v>
      </c>
      <c r="K149" s="489">
        <f t="shared" si="104"/>
        <v>0</v>
      </c>
      <c r="L149" s="490" t="e">
        <f t="shared" si="105"/>
        <v>#DIV/0!</v>
      </c>
      <c r="M149" s="489">
        <f t="shared" si="104"/>
        <v>0</v>
      </c>
      <c r="N149" s="490" t="e">
        <f t="shared" si="106"/>
        <v>#DIV/0!</v>
      </c>
      <c r="O149" s="489">
        <f t="shared" si="104"/>
        <v>0</v>
      </c>
      <c r="P149" s="490" t="e">
        <f t="shared" si="107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108"/>
        <v>0</v>
      </c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</row>
    <row r="150" spans="1:69">
      <c r="A150" t="s">
        <v>744</v>
      </c>
      <c r="B150" s="484"/>
      <c r="C150" s="485" t="s">
        <v>744</v>
      </c>
      <c r="D150" s="486"/>
      <c r="E150" s="487" t="s">
        <v>759</v>
      </c>
      <c r="F150" s="488">
        <v>5334</v>
      </c>
      <c r="G150" s="486" t="s">
        <v>327</v>
      </c>
      <c r="H150" s="489">
        <f t="shared" si="102"/>
        <v>0</v>
      </c>
      <c r="I150" s="490" t="e">
        <f t="shared" si="103"/>
        <v>#DIV/0!</v>
      </c>
      <c r="K150" s="489">
        <f t="shared" si="104"/>
        <v>0</v>
      </c>
      <c r="L150" s="490" t="e">
        <f t="shared" si="105"/>
        <v>#DIV/0!</v>
      </c>
      <c r="M150" s="489">
        <f t="shared" si="104"/>
        <v>0</v>
      </c>
      <c r="N150" s="490" t="e">
        <f t="shared" si="106"/>
        <v>#DIV/0!</v>
      </c>
      <c r="O150" s="489">
        <f t="shared" si="104"/>
        <v>0</v>
      </c>
      <c r="P150" s="490" t="e">
        <f t="shared" si="107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108"/>
        <v>0</v>
      </c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</row>
    <row r="151" spans="1:69">
      <c r="A151" t="s">
        <v>744</v>
      </c>
      <c r="B151" s="484"/>
      <c r="C151" s="485" t="s">
        <v>744</v>
      </c>
      <c r="D151" s="486"/>
      <c r="E151" s="487" t="s">
        <v>759</v>
      </c>
      <c r="F151" s="488">
        <v>5330</v>
      </c>
      <c r="G151" s="486" t="s">
        <v>598</v>
      </c>
      <c r="H151" s="489">
        <f t="shared" si="102"/>
        <v>0</v>
      </c>
      <c r="I151" s="490" t="e">
        <f t="shared" si="103"/>
        <v>#DIV/0!</v>
      </c>
      <c r="K151" s="489">
        <f t="shared" si="104"/>
        <v>0</v>
      </c>
      <c r="L151" s="490" t="e">
        <f t="shared" si="105"/>
        <v>#DIV/0!</v>
      </c>
      <c r="M151" s="489">
        <f t="shared" si="104"/>
        <v>0</v>
      </c>
      <c r="N151" s="490" t="e">
        <f t="shared" si="106"/>
        <v>#DIV/0!</v>
      </c>
      <c r="O151" s="489">
        <f t="shared" si="104"/>
        <v>0</v>
      </c>
      <c r="P151" s="490" t="e">
        <f t="shared" si="107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si="108"/>
        <v>0</v>
      </c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</row>
    <row r="152" spans="1:69">
      <c r="A152" t="s">
        <v>744</v>
      </c>
      <c r="B152" s="484"/>
      <c r="C152" s="485" t="s">
        <v>744</v>
      </c>
      <c r="D152" s="486"/>
      <c r="E152" s="487" t="s">
        <v>335</v>
      </c>
      <c r="F152" s="488">
        <v>6218</v>
      </c>
      <c r="G152" s="486" t="s">
        <v>578</v>
      </c>
      <c r="H152" s="489">
        <f t="shared" si="102"/>
        <v>0</v>
      </c>
      <c r="I152" s="490" t="e">
        <f t="shared" si="103"/>
        <v>#DIV/0!</v>
      </c>
      <c r="K152" s="489">
        <f t="shared" si="104"/>
        <v>0</v>
      </c>
      <c r="L152" s="490" t="e">
        <f t="shared" si="105"/>
        <v>#DIV/0!</v>
      </c>
      <c r="M152" s="489">
        <f t="shared" si="104"/>
        <v>0</v>
      </c>
      <c r="N152" s="490" t="e">
        <f t="shared" si="106"/>
        <v>#DIV/0!</v>
      </c>
      <c r="O152" s="489">
        <f t="shared" si="104"/>
        <v>0</v>
      </c>
      <c r="P152" s="490" t="e">
        <f t="shared" si="107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108"/>
        <v>0</v>
      </c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</row>
    <row r="153" spans="1:69">
      <c r="A153" t="s">
        <v>744</v>
      </c>
      <c r="B153" s="484"/>
      <c r="C153" s="485" t="s">
        <v>744</v>
      </c>
      <c r="D153" s="486"/>
      <c r="E153" s="487" t="s">
        <v>335</v>
      </c>
      <c r="F153" s="488">
        <v>6219</v>
      </c>
      <c r="G153" s="486" t="s">
        <v>579</v>
      </c>
      <c r="H153" s="489">
        <f t="shared" si="102"/>
        <v>0</v>
      </c>
      <c r="I153" s="490" t="e">
        <f t="shared" si="103"/>
        <v>#DIV/0!</v>
      </c>
      <c r="K153" s="489">
        <f t="shared" si="104"/>
        <v>0</v>
      </c>
      <c r="L153" s="490" t="e">
        <f t="shared" si="105"/>
        <v>#DIV/0!</v>
      </c>
      <c r="M153" s="489">
        <f t="shared" si="104"/>
        <v>0</v>
      </c>
      <c r="N153" s="490" t="e">
        <f t="shared" si="106"/>
        <v>#DIV/0!</v>
      </c>
      <c r="O153" s="489">
        <f t="shared" si="104"/>
        <v>0</v>
      </c>
      <c r="P153" s="490" t="e">
        <f t="shared" si="107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108"/>
        <v>0</v>
      </c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</row>
    <row r="154" spans="1:69">
      <c r="A154" t="s">
        <v>744</v>
      </c>
      <c r="B154" s="484"/>
      <c r="C154" s="485" t="s">
        <v>744</v>
      </c>
      <c r="D154" s="486"/>
      <c r="E154" s="487" t="s">
        <v>335</v>
      </c>
      <c r="F154" s="488">
        <v>6220</v>
      </c>
      <c r="G154" s="486" t="s">
        <v>604</v>
      </c>
      <c r="H154" s="489">
        <f t="shared" si="102"/>
        <v>0</v>
      </c>
      <c r="I154" s="490" t="e">
        <f t="shared" si="103"/>
        <v>#DIV/0!</v>
      </c>
      <c r="K154" s="489">
        <f t="shared" si="104"/>
        <v>0</v>
      </c>
      <c r="L154" s="490" t="e">
        <f t="shared" si="105"/>
        <v>#DIV/0!</v>
      </c>
      <c r="M154" s="489">
        <f t="shared" si="104"/>
        <v>0</v>
      </c>
      <c r="N154" s="490" t="e">
        <f t="shared" si="106"/>
        <v>#DIV/0!</v>
      </c>
      <c r="O154" s="489">
        <f t="shared" si="104"/>
        <v>0</v>
      </c>
      <c r="P154" s="490" t="e">
        <f t="shared" si="107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108"/>
        <v>0</v>
      </c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</row>
    <row r="155" spans="1:69">
      <c r="A155" t="s">
        <v>744</v>
      </c>
      <c r="B155" s="484"/>
      <c r="C155" s="485" t="s">
        <v>744</v>
      </c>
      <c r="D155" s="486"/>
      <c r="E155" s="487" t="s">
        <v>335</v>
      </c>
      <c r="F155" s="488">
        <v>6321</v>
      </c>
      <c r="G155" s="486" t="s">
        <v>585</v>
      </c>
      <c r="H155" s="489">
        <f t="shared" si="102"/>
        <v>0</v>
      </c>
      <c r="I155" s="490" t="e">
        <f t="shared" si="103"/>
        <v>#DIV/0!</v>
      </c>
      <c r="K155" s="489">
        <f t="shared" si="104"/>
        <v>0</v>
      </c>
      <c r="L155" s="490" t="e">
        <f t="shared" si="105"/>
        <v>#DIV/0!</v>
      </c>
      <c r="M155" s="489">
        <f t="shared" si="104"/>
        <v>0</v>
      </c>
      <c r="N155" s="490" t="e">
        <f t="shared" si="106"/>
        <v>#DIV/0!</v>
      </c>
      <c r="O155" s="489">
        <f t="shared" si="104"/>
        <v>0</v>
      </c>
      <c r="P155" s="490" t="e">
        <f t="shared" si="107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ref="BF155:BQ170" si="112">SUMIFS($R155:$BC155,$R$3:$BC$3,BF$3)</f>
        <v>0</v>
      </c>
      <c r="BG155" s="489">
        <f t="shared" si="112"/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</row>
    <row r="156" spans="1:69">
      <c r="A156" t="s">
        <v>744</v>
      </c>
      <c r="B156" s="484"/>
      <c r="C156" s="485" t="s">
        <v>744</v>
      </c>
      <c r="D156" s="486"/>
      <c r="E156" s="487" t="s">
        <v>335</v>
      </c>
      <c r="F156" s="488">
        <v>6324</v>
      </c>
      <c r="G156" s="486" t="s">
        <v>587</v>
      </c>
      <c r="H156" s="489">
        <f t="shared" si="102"/>
        <v>0</v>
      </c>
      <c r="I156" s="490" t="e">
        <f t="shared" si="103"/>
        <v>#DIV/0!</v>
      </c>
      <c r="K156" s="489">
        <f t="shared" si="104"/>
        <v>0</v>
      </c>
      <c r="L156" s="490" t="e">
        <f t="shared" si="105"/>
        <v>#DIV/0!</v>
      </c>
      <c r="M156" s="489">
        <f t="shared" si="104"/>
        <v>0</v>
      </c>
      <c r="N156" s="490" t="e">
        <f t="shared" si="106"/>
        <v>#DIV/0!</v>
      </c>
      <c r="O156" s="489">
        <f t="shared" si="104"/>
        <v>0</v>
      </c>
      <c r="P156" s="490" t="e">
        <f t="shared" si="107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112"/>
        <v>0</v>
      </c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</row>
    <row r="157" spans="1:69">
      <c r="A157" t="s">
        <v>744</v>
      </c>
      <c r="B157" s="484"/>
      <c r="C157" s="485" t="s">
        <v>744</v>
      </c>
      <c r="D157" s="486"/>
      <c r="E157" s="487" t="s">
        <v>335</v>
      </c>
      <c r="F157" s="488">
        <v>6325</v>
      </c>
      <c r="G157" s="486" t="s">
        <v>610</v>
      </c>
      <c r="H157" s="489">
        <f t="shared" si="102"/>
        <v>0</v>
      </c>
      <c r="I157" s="490" t="e">
        <f t="shared" si="103"/>
        <v>#DIV/0!</v>
      </c>
      <c r="K157" s="489">
        <f t="shared" si="104"/>
        <v>0</v>
      </c>
      <c r="L157" s="490" t="e">
        <f t="shared" si="105"/>
        <v>#DIV/0!</v>
      </c>
      <c r="M157" s="489">
        <f t="shared" si="104"/>
        <v>0</v>
      </c>
      <c r="N157" s="490" t="e">
        <f t="shared" si="106"/>
        <v>#DIV/0!</v>
      </c>
      <c r="O157" s="489">
        <f t="shared" si="104"/>
        <v>0</v>
      </c>
      <c r="P157" s="490" t="e">
        <f t="shared" si="107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112"/>
        <v>0</v>
      </c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</row>
    <row r="158" spans="1:69">
      <c r="A158" t="s">
        <v>744</v>
      </c>
      <c r="B158" s="484"/>
      <c r="C158" s="485" t="s">
        <v>744</v>
      </c>
      <c r="D158" s="486"/>
      <c r="E158" s="487" t="s">
        <v>335</v>
      </c>
      <c r="F158" s="488">
        <v>6326</v>
      </c>
      <c r="G158" s="486" t="s">
        <v>594</v>
      </c>
      <c r="H158" s="489">
        <f t="shared" si="102"/>
        <v>0</v>
      </c>
      <c r="I158" s="490" t="e">
        <f t="shared" si="103"/>
        <v>#DIV/0!</v>
      </c>
      <c r="K158" s="489">
        <f t="shared" si="104"/>
        <v>0</v>
      </c>
      <c r="L158" s="490" t="e">
        <f t="shared" si="105"/>
        <v>#DIV/0!</v>
      </c>
      <c r="M158" s="489">
        <f t="shared" si="104"/>
        <v>0</v>
      </c>
      <c r="N158" s="490" t="e">
        <f t="shared" si="106"/>
        <v>#DIV/0!</v>
      </c>
      <c r="O158" s="489">
        <f t="shared" si="104"/>
        <v>0</v>
      </c>
      <c r="P158" s="490" t="e">
        <f t="shared" si="107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112"/>
        <v>0</v>
      </c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</row>
    <row r="159" spans="1:69">
      <c r="A159" t="s">
        <v>744</v>
      </c>
      <c r="B159" s="484"/>
      <c r="C159" s="485" t="s">
        <v>744</v>
      </c>
      <c r="D159" s="486"/>
      <c r="E159" s="487" t="s">
        <v>335</v>
      </c>
      <c r="F159" s="488">
        <v>6327</v>
      </c>
      <c r="G159" s="486" t="s">
        <v>611</v>
      </c>
      <c r="H159" s="489">
        <f t="shared" si="102"/>
        <v>0</v>
      </c>
      <c r="I159" s="490" t="e">
        <f t="shared" si="103"/>
        <v>#DIV/0!</v>
      </c>
      <c r="K159" s="489">
        <f t="shared" si="104"/>
        <v>0</v>
      </c>
      <c r="L159" s="490" t="e">
        <f t="shared" si="105"/>
        <v>#DIV/0!</v>
      </c>
      <c r="M159" s="489">
        <f t="shared" si="104"/>
        <v>0</v>
      </c>
      <c r="N159" s="490" t="e">
        <f t="shared" si="106"/>
        <v>#DIV/0!</v>
      </c>
      <c r="O159" s="489">
        <f t="shared" si="104"/>
        <v>0</v>
      </c>
      <c r="P159" s="490" t="e">
        <f t="shared" si="107"/>
        <v>#DIV/0!</v>
      </c>
      <c r="Q159" s="561"/>
      <c r="R159" s="489">
        <v>0</v>
      </c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561"/>
      <c r="AE159" s="489">
        <v>0</v>
      </c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561"/>
      <c r="AR159" s="489">
        <v>0</v>
      </c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561"/>
      <c r="BE159" s="561"/>
      <c r="BF159" s="489">
        <f t="shared" si="112"/>
        <v>0</v>
      </c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</row>
    <row r="160" spans="1:69">
      <c r="A160" t="s">
        <v>744</v>
      </c>
      <c r="B160" s="484"/>
      <c r="C160" s="485" t="s">
        <v>744</v>
      </c>
      <c r="D160" s="486"/>
      <c r="E160" s="487" t="s">
        <v>335</v>
      </c>
      <c r="F160" s="488">
        <v>6328</v>
      </c>
      <c r="G160" s="486" t="s">
        <v>612</v>
      </c>
      <c r="H160" s="489">
        <f t="shared" si="102"/>
        <v>0</v>
      </c>
      <c r="I160" s="490" t="e">
        <f t="shared" si="103"/>
        <v>#DIV/0!</v>
      </c>
      <c r="K160" s="489">
        <f t="shared" si="104"/>
        <v>0</v>
      </c>
      <c r="L160" s="490" t="e">
        <f t="shared" si="105"/>
        <v>#DIV/0!</v>
      </c>
      <c r="M160" s="489">
        <f t="shared" si="104"/>
        <v>0</v>
      </c>
      <c r="N160" s="490" t="e">
        <f t="shared" si="106"/>
        <v>#DIV/0!</v>
      </c>
      <c r="O160" s="489">
        <f t="shared" si="104"/>
        <v>0</v>
      </c>
      <c r="P160" s="490" t="e">
        <f t="shared" si="107"/>
        <v>#DIV/0!</v>
      </c>
      <c r="Q160" s="561"/>
      <c r="R160" s="489">
        <v>0</v>
      </c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561"/>
      <c r="AE160" s="489">
        <v>0</v>
      </c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561"/>
      <c r="AR160" s="489">
        <v>0</v>
      </c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561"/>
      <c r="BE160" s="561"/>
      <c r="BF160" s="489">
        <f t="shared" si="112"/>
        <v>0</v>
      </c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</row>
    <row r="161" spans="1:69">
      <c r="A161" t="s">
        <v>744</v>
      </c>
      <c r="B161" s="484"/>
      <c r="C161" s="485" t="s">
        <v>744</v>
      </c>
      <c r="D161" s="486"/>
      <c r="E161" s="487" t="s">
        <v>335</v>
      </c>
      <c r="F161" s="488">
        <v>6334</v>
      </c>
      <c r="G161" s="486" t="s">
        <v>327</v>
      </c>
      <c r="H161" s="489">
        <f t="shared" si="102"/>
        <v>0</v>
      </c>
      <c r="I161" s="490" t="e">
        <f t="shared" si="103"/>
        <v>#DIV/0!</v>
      </c>
      <c r="K161" s="489">
        <f t="shared" si="104"/>
        <v>0</v>
      </c>
      <c r="L161" s="490" t="e">
        <f t="shared" si="105"/>
        <v>#DIV/0!</v>
      </c>
      <c r="M161" s="489">
        <f t="shared" si="104"/>
        <v>0</v>
      </c>
      <c r="N161" s="490" t="e">
        <f t="shared" si="106"/>
        <v>#DIV/0!</v>
      </c>
      <c r="O161" s="489">
        <f t="shared" si="104"/>
        <v>0</v>
      </c>
      <c r="P161" s="490" t="e">
        <f t="shared" si="107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112"/>
        <v>0</v>
      </c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</row>
    <row r="162" spans="1:69">
      <c r="A162" t="s">
        <v>744</v>
      </c>
      <c r="B162" s="484"/>
      <c r="C162" s="485" t="s">
        <v>744</v>
      </c>
      <c r="D162" s="486"/>
      <c r="E162" s="487" t="s">
        <v>335</v>
      </c>
      <c r="F162" s="488">
        <v>6329</v>
      </c>
      <c r="G162" s="486" t="s">
        <v>613</v>
      </c>
      <c r="H162" s="489">
        <f t="shared" si="102"/>
        <v>0</v>
      </c>
      <c r="I162" s="490" t="e">
        <f t="shared" si="103"/>
        <v>#DIV/0!</v>
      </c>
      <c r="K162" s="489">
        <f t="shared" si="104"/>
        <v>0</v>
      </c>
      <c r="L162" s="490" t="e">
        <f t="shared" si="105"/>
        <v>#DIV/0!</v>
      </c>
      <c r="M162" s="489">
        <f t="shared" si="104"/>
        <v>0</v>
      </c>
      <c r="N162" s="490" t="e">
        <f t="shared" si="106"/>
        <v>#DIV/0!</v>
      </c>
      <c r="O162" s="489">
        <f t="shared" si="104"/>
        <v>0</v>
      </c>
      <c r="P162" s="490" t="e">
        <f t="shared" si="107"/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112"/>
        <v>0</v>
      </c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</row>
    <row r="163" spans="1:69">
      <c r="A163" t="s">
        <v>744</v>
      </c>
      <c r="B163" s="491"/>
      <c r="C163" s="508" t="s">
        <v>744</v>
      </c>
      <c r="D163" s="493"/>
      <c r="E163" s="492" t="s">
        <v>335</v>
      </c>
      <c r="F163" s="494">
        <v>6335</v>
      </c>
      <c r="G163" s="493" t="s">
        <v>615</v>
      </c>
      <c r="H163" s="495">
        <f t="shared" si="102"/>
        <v>0</v>
      </c>
      <c r="I163" s="496" t="e">
        <f t="shared" si="103"/>
        <v>#DIV/0!</v>
      </c>
      <c r="K163" s="495">
        <f t="shared" si="104"/>
        <v>0</v>
      </c>
      <c r="L163" s="496" t="e">
        <f t="shared" si="105"/>
        <v>#DIV/0!</v>
      </c>
      <c r="M163" s="495">
        <f t="shared" si="104"/>
        <v>0</v>
      </c>
      <c r="N163" s="496" t="e">
        <f t="shared" si="106"/>
        <v>#DIV/0!</v>
      </c>
      <c r="O163" s="495">
        <f t="shared" si="104"/>
        <v>0</v>
      </c>
      <c r="P163" s="496" t="e">
        <f t="shared" si="107"/>
        <v>#DIV/0!</v>
      </c>
      <c r="Q163" s="561"/>
      <c r="R163" s="495">
        <v>0</v>
      </c>
      <c r="S163" s="495">
        <v>0</v>
      </c>
      <c r="T163" s="495">
        <v>0</v>
      </c>
      <c r="U163" s="495">
        <v>0</v>
      </c>
      <c r="V163" s="495">
        <v>0</v>
      </c>
      <c r="W163" s="495">
        <v>0</v>
      </c>
      <c r="X163" s="495">
        <v>0</v>
      </c>
      <c r="Y163" s="495">
        <v>0</v>
      </c>
      <c r="Z163" s="495">
        <v>0</v>
      </c>
      <c r="AA163" s="495">
        <v>0</v>
      </c>
      <c r="AB163" s="495">
        <v>0</v>
      </c>
      <c r="AC163" s="495">
        <v>0</v>
      </c>
      <c r="AD163" s="561"/>
      <c r="AE163" s="495">
        <v>0</v>
      </c>
      <c r="AF163" s="495">
        <v>0</v>
      </c>
      <c r="AG163" s="495">
        <v>0</v>
      </c>
      <c r="AH163" s="495">
        <v>0</v>
      </c>
      <c r="AI163" s="495">
        <v>0</v>
      </c>
      <c r="AJ163" s="495">
        <v>0</v>
      </c>
      <c r="AK163" s="495">
        <v>0</v>
      </c>
      <c r="AL163" s="495">
        <v>0</v>
      </c>
      <c r="AM163" s="495">
        <v>0</v>
      </c>
      <c r="AN163" s="495">
        <v>0</v>
      </c>
      <c r="AO163" s="495">
        <v>0</v>
      </c>
      <c r="AP163" s="495">
        <v>0</v>
      </c>
      <c r="AQ163" s="561"/>
      <c r="AR163" s="495">
        <v>0</v>
      </c>
      <c r="AS163" s="495">
        <v>0</v>
      </c>
      <c r="AT163" s="495">
        <v>0</v>
      </c>
      <c r="AU163" s="495">
        <v>0</v>
      </c>
      <c r="AV163" s="495">
        <v>0</v>
      </c>
      <c r="AW163" s="495">
        <v>0</v>
      </c>
      <c r="AX163" s="495">
        <v>0</v>
      </c>
      <c r="AY163" s="495">
        <v>0</v>
      </c>
      <c r="AZ163" s="495">
        <v>0</v>
      </c>
      <c r="BA163" s="495">
        <v>0</v>
      </c>
      <c r="BB163" s="495">
        <v>0</v>
      </c>
      <c r="BC163" s="495">
        <v>0</v>
      </c>
      <c r="BD163" s="561"/>
      <c r="BE163" s="561"/>
      <c r="BF163" s="495">
        <f t="shared" si="112"/>
        <v>0</v>
      </c>
      <c r="BG163" s="495">
        <f t="shared" si="112"/>
        <v>0</v>
      </c>
      <c r="BH163" s="495">
        <f t="shared" si="112"/>
        <v>0</v>
      </c>
      <c r="BI163" s="495">
        <f t="shared" si="112"/>
        <v>0</v>
      </c>
      <c r="BJ163" s="495">
        <f t="shared" si="112"/>
        <v>0</v>
      </c>
      <c r="BK163" s="495">
        <f t="shared" si="112"/>
        <v>0</v>
      </c>
      <c r="BL163" s="495">
        <f t="shared" si="112"/>
        <v>0</v>
      </c>
      <c r="BM163" s="495">
        <f t="shared" si="112"/>
        <v>0</v>
      </c>
      <c r="BN163" s="495">
        <f t="shared" si="112"/>
        <v>0</v>
      </c>
      <c r="BO163" s="495">
        <f t="shared" si="112"/>
        <v>0</v>
      </c>
      <c r="BP163" s="495">
        <f t="shared" si="112"/>
        <v>0</v>
      </c>
      <c r="BQ163" s="495">
        <f t="shared" si="112"/>
        <v>0</v>
      </c>
    </row>
    <row r="164" spans="1:69">
      <c r="A164" t="s">
        <v>736</v>
      </c>
      <c r="B164" s="523">
        <v>19</v>
      </c>
      <c r="C164" s="524" t="s">
        <v>736</v>
      </c>
      <c r="D164" s="525" t="s">
        <v>736</v>
      </c>
      <c r="E164" s="526"/>
      <c r="F164" s="527"/>
      <c r="G164" s="525"/>
      <c r="H164" s="528">
        <f t="shared" si="102"/>
        <v>0</v>
      </c>
      <c r="I164" s="529" t="e">
        <f t="shared" si="103"/>
        <v>#DIV/0!</v>
      </c>
      <c r="K164" s="528">
        <f t="shared" si="104"/>
        <v>0</v>
      </c>
      <c r="L164" s="529" t="e">
        <f t="shared" si="105"/>
        <v>#DIV/0!</v>
      </c>
      <c r="M164" s="528">
        <f t="shared" si="104"/>
        <v>0</v>
      </c>
      <c r="N164" s="529" t="e">
        <f t="shared" si="106"/>
        <v>#DIV/0!</v>
      </c>
      <c r="O164" s="528">
        <f t="shared" si="104"/>
        <v>0</v>
      </c>
      <c r="P164" s="529" t="e">
        <f t="shared" si="107"/>
        <v>#DIV/0!</v>
      </c>
      <c r="Q164" s="554"/>
      <c r="R164" s="528">
        <f>SUBTOTAL(9,R165:R169)</f>
        <v>0</v>
      </c>
      <c r="S164" s="528">
        <f t="shared" ref="S164:AC164" si="113">SUBTOTAL(9,S165:S169)</f>
        <v>0</v>
      </c>
      <c r="T164" s="528">
        <f t="shared" si="113"/>
        <v>0</v>
      </c>
      <c r="U164" s="528">
        <f t="shared" si="113"/>
        <v>0</v>
      </c>
      <c r="V164" s="528">
        <f t="shared" si="113"/>
        <v>0</v>
      </c>
      <c r="W164" s="528">
        <f t="shared" si="113"/>
        <v>0</v>
      </c>
      <c r="X164" s="528">
        <f t="shared" si="113"/>
        <v>0</v>
      </c>
      <c r="Y164" s="528">
        <f t="shared" si="113"/>
        <v>0</v>
      </c>
      <c r="Z164" s="528">
        <f t="shared" si="113"/>
        <v>0</v>
      </c>
      <c r="AA164" s="528">
        <f t="shared" si="113"/>
        <v>0</v>
      </c>
      <c r="AB164" s="528">
        <f t="shared" si="113"/>
        <v>0</v>
      </c>
      <c r="AC164" s="528">
        <f t="shared" si="113"/>
        <v>0</v>
      </c>
      <c r="AD164" s="554"/>
      <c r="AE164" s="528">
        <f>SUBTOTAL(9,AE165:AE169)</f>
        <v>0</v>
      </c>
      <c r="AF164" s="528">
        <f t="shared" ref="AF164:AP164" si="114">SUBTOTAL(9,AF165:AF169)</f>
        <v>0</v>
      </c>
      <c r="AG164" s="528">
        <f t="shared" si="114"/>
        <v>0</v>
      </c>
      <c r="AH164" s="528">
        <f t="shared" si="114"/>
        <v>0</v>
      </c>
      <c r="AI164" s="528">
        <f t="shared" si="114"/>
        <v>0</v>
      </c>
      <c r="AJ164" s="528">
        <f t="shared" si="114"/>
        <v>0</v>
      </c>
      <c r="AK164" s="528">
        <f t="shared" si="114"/>
        <v>0</v>
      </c>
      <c r="AL164" s="528">
        <f t="shared" si="114"/>
        <v>0</v>
      </c>
      <c r="AM164" s="528">
        <f t="shared" si="114"/>
        <v>0</v>
      </c>
      <c r="AN164" s="528">
        <f t="shared" si="114"/>
        <v>0</v>
      </c>
      <c r="AO164" s="528">
        <f t="shared" si="114"/>
        <v>0</v>
      </c>
      <c r="AP164" s="528">
        <f t="shared" si="114"/>
        <v>0</v>
      </c>
      <c r="AQ164" s="554"/>
      <c r="AR164" s="528">
        <f>SUBTOTAL(9,AR165:AR169)</f>
        <v>0</v>
      </c>
      <c r="AS164" s="528">
        <f t="shared" ref="AS164:BC164" si="115">SUBTOTAL(9,AS165:AS169)</f>
        <v>0</v>
      </c>
      <c r="AT164" s="528">
        <f t="shared" si="115"/>
        <v>0</v>
      </c>
      <c r="AU164" s="528">
        <f t="shared" si="115"/>
        <v>0</v>
      </c>
      <c r="AV164" s="528">
        <f t="shared" si="115"/>
        <v>0</v>
      </c>
      <c r="AW164" s="528">
        <f t="shared" si="115"/>
        <v>0</v>
      </c>
      <c r="AX164" s="528">
        <f t="shared" si="115"/>
        <v>0</v>
      </c>
      <c r="AY164" s="528">
        <f t="shared" si="115"/>
        <v>0</v>
      </c>
      <c r="AZ164" s="528">
        <f t="shared" si="115"/>
        <v>0</v>
      </c>
      <c r="BA164" s="528">
        <f t="shared" si="115"/>
        <v>0</v>
      </c>
      <c r="BB164" s="528">
        <f t="shared" si="115"/>
        <v>0</v>
      </c>
      <c r="BC164" s="528">
        <f t="shared" si="115"/>
        <v>0</v>
      </c>
      <c r="BD164" s="554"/>
      <c r="BE164" s="554"/>
      <c r="BF164" s="528">
        <f t="shared" si="112"/>
        <v>0</v>
      </c>
      <c r="BG164" s="528">
        <f t="shared" si="112"/>
        <v>0</v>
      </c>
      <c r="BH164" s="528">
        <f t="shared" si="112"/>
        <v>0</v>
      </c>
      <c r="BI164" s="528">
        <f t="shared" si="112"/>
        <v>0</v>
      </c>
      <c r="BJ164" s="528">
        <f t="shared" si="112"/>
        <v>0</v>
      </c>
      <c r="BK164" s="528">
        <f t="shared" si="112"/>
        <v>0</v>
      </c>
      <c r="BL164" s="528">
        <f t="shared" si="112"/>
        <v>0</v>
      </c>
      <c r="BM164" s="528">
        <f t="shared" si="112"/>
        <v>0</v>
      </c>
      <c r="BN164" s="528">
        <f t="shared" si="112"/>
        <v>0</v>
      </c>
      <c r="BO164" s="528">
        <f t="shared" si="112"/>
        <v>0</v>
      </c>
      <c r="BP164" s="528">
        <f t="shared" si="112"/>
        <v>0</v>
      </c>
      <c r="BQ164" s="528">
        <f t="shared" si="112"/>
        <v>0</v>
      </c>
    </row>
    <row r="165" spans="1:69">
      <c r="A165" t="s">
        <v>736</v>
      </c>
      <c r="B165" s="484"/>
      <c r="C165" s="485" t="s">
        <v>736</v>
      </c>
      <c r="D165" s="486"/>
      <c r="E165" s="487" t="s">
        <v>759</v>
      </c>
      <c r="F165" s="488">
        <v>5219</v>
      </c>
      <c r="G165" s="486" t="s">
        <v>579</v>
      </c>
      <c r="H165" s="489">
        <f t="shared" si="102"/>
        <v>0</v>
      </c>
      <c r="I165" s="490" t="e">
        <f t="shared" si="103"/>
        <v>#DIV/0!</v>
      </c>
      <c r="K165" s="489">
        <f t="shared" si="104"/>
        <v>0</v>
      </c>
      <c r="L165" s="490" t="e">
        <f t="shared" si="105"/>
        <v>#DIV/0!</v>
      </c>
      <c r="M165" s="489">
        <f t="shared" si="104"/>
        <v>0</v>
      </c>
      <c r="N165" s="490" t="e">
        <f t="shared" si="106"/>
        <v>#DIV/0!</v>
      </c>
      <c r="O165" s="489">
        <f t="shared" si="104"/>
        <v>0</v>
      </c>
      <c r="P165" s="490" t="e">
        <f t="shared" si="107"/>
        <v>#DIV/0!</v>
      </c>
      <c r="Q165" s="561"/>
      <c r="R165" s="489">
        <v>0</v>
      </c>
      <c r="S165" s="489">
        <v>0</v>
      </c>
      <c r="T165" s="489">
        <v>0</v>
      </c>
      <c r="U165" s="489">
        <v>0</v>
      </c>
      <c r="V165" s="489">
        <v>0</v>
      </c>
      <c r="W165" s="489">
        <v>0</v>
      </c>
      <c r="X165" s="489">
        <v>0</v>
      </c>
      <c r="Y165" s="489">
        <v>0</v>
      </c>
      <c r="Z165" s="489">
        <v>0</v>
      </c>
      <c r="AA165" s="489">
        <v>0</v>
      </c>
      <c r="AB165" s="489">
        <v>0</v>
      </c>
      <c r="AC165" s="489">
        <v>0</v>
      </c>
      <c r="AD165" s="561"/>
      <c r="AE165" s="489">
        <v>0</v>
      </c>
      <c r="AF165" s="489">
        <v>0</v>
      </c>
      <c r="AG165" s="489">
        <v>0</v>
      </c>
      <c r="AH165" s="489">
        <v>0</v>
      </c>
      <c r="AI165" s="489">
        <v>0</v>
      </c>
      <c r="AJ165" s="489">
        <v>0</v>
      </c>
      <c r="AK165" s="489">
        <v>0</v>
      </c>
      <c r="AL165" s="489">
        <v>0</v>
      </c>
      <c r="AM165" s="489">
        <v>0</v>
      </c>
      <c r="AN165" s="489">
        <v>0</v>
      </c>
      <c r="AO165" s="489">
        <v>0</v>
      </c>
      <c r="AP165" s="489">
        <v>0</v>
      </c>
      <c r="AQ165" s="561"/>
      <c r="AR165" s="489">
        <v>0</v>
      </c>
      <c r="AS165" s="489">
        <v>0</v>
      </c>
      <c r="AT165" s="489">
        <v>0</v>
      </c>
      <c r="AU165" s="489">
        <v>0</v>
      </c>
      <c r="AV165" s="489">
        <v>0</v>
      </c>
      <c r="AW165" s="489">
        <v>0</v>
      </c>
      <c r="AX165" s="489">
        <v>0</v>
      </c>
      <c r="AY165" s="489">
        <v>0</v>
      </c>
      <c r="AZ165" s="489">
        <v>0</v>
      </c>
      <c r="BA165" s="489">
        <v>0</v>
      </c>
      <c r="BB165" s="489">
        <v>0</v>
      </c>
      <c r="BC165" s="489">
        <v>0</v>
      </c>
      <c r="BD165" s="561"/>
      <c r="BE165" s="561"/>
      <c r="BF165" s="489">
        <f t="shared" si="112"/>
        <v>0</v>
      </c>
      <c r="BG165" s="489">
        <f t="shared" si="112"/>
        <v>0</v>
      </c>
      <c r="BH165" s="489">
        <f t="shared" si="112"/>
        <v>0</v>
      </c>
      <c r="BI165" s="489">
        <f t="shared" si="112"/>
        <v>0</v>
      </c>
      <c r="BJ165" s="489">
        <f t="shared" si="112"/>
        <v>0</v>
      </c>
      <c r="BK165" s="489">
        <f t="shared" si="112"/>
        <v>0</v>
      </c>
      <c r="BL165" s="489">
        <f t="shared" si="112"/>
        <v>0</v>
      </c>
      <c r="BM165" s="489">
        <f t="shared" si="112"/>
        <v>0</v>
      </c>
      <c r="BN165" s="489">
        <f t="shared" si="112"/>
        <v>0</v>
      </c>
      <c r="BO165" s="489">
        <f t="shared" si="112"/>
        <v>0</v>
      </c>
      <c r="BP165" s="489">
        <f t="shared" si="112"/>
        <v>0</v>
      </c>
      <c r="BQ165" s="489">
        <f t="shared" si="112"/>
        <v>0</v>
      </c>
    </row>
    <row r="166" spans="1:69">
      <c r="A166" t="s">
        <v>736</v>
      </c>
      <c r="B166" s="484"/>
      <c r="C166" s="485" t="s">
        <v>736</v>
      </c>
      <c r="D166" s="486"/>
      <c r="E166" s="487" t="s">
        <v>759</v>
      </c>
      <c r="F166" s="488">
        <v>5326</v>
      </c>
      <c r="G166" s="486" t="s">
        <v>594</v>
      </c>
      <c r="H166" s="489">
        <f t="shared" si="102"/>
        <v>0</v>
      </c>
      <c r="I166" s="490" t="e">
        <f t="shared" si="103"/>
        <v>#DIV/0!</v>
      </c>
      <c r="K166" s="489">
        <f t="shared" si="104"/>
        <v>0</v>
      </c>
      <c r="L166" s="490" t="e">
        <f t="shared" si="105"/>
        <v>#DIV/0!</v>
      </c>
      <c r="M166" s="489">
        <f t="shared" si="104"/>
        <v>0</v>
      </c>
      <c r="N166" s="490" t="e">
        <f t="shared" si="106"/>
        <v>#DIV/0!</v>
      </c>
      <c r="O166" s="489">
        <f t="shared" si="104"/>
        <v>0</v>
      </c>
      <c r="P166" s="490" t="e">
        <f t="shared" si="107"/>
        <v>#DIV/0!</v>
      </c>
      <c r="Q166" s="561"/>
      <c r="R166" s="489">
        <v>0</v>
      </c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561"/>
      <c r="AE166" s="489">
        <v>0</v>
      </c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561"/>
      <c r="AR166" s="489">
        <v>0</v>
      </c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561"/>
      <c r="BE166" s="561"/>
      <c r="BF166" s="489">
        <f t="shared" si="112"/>
        <v>0</v>
      </c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</row>
    <row r="167" spans="1:69">
      <c r="A167" t="s">
        <v>736</v>
      </c>
      <c r="B167" s="484"/>
      <c r="C167" s="485" t="s">
        <v>736</v>
      </c>
      <c r="D167" s="486"/>
      <c r="E167" s="487" t="s">
        <v>335</v>
      </c>
      <c r="F167" s="488">
        <v>6219</v>
      </c>
      <c r="G167" s="486" t="s">
        <v>579</v>
      </c>
      <c r="H167" s="489">
        <f t="shared" si="102"/>
        <v>0</v>
      </c>
      <c r="I167" s="490" t="e">
        <f t="shared" si="103"/>
        <v>#DIV/0!</v>
      </c>
      <c r="K167" s="489">
        <f t="shared" si="104"/>
        <v>0</v>
      </c>
      <c r="L167" s="490" t="e">
        <f t="shared" si="105"/>
        <v>#DIV/0!</v>
      </c>
      <c r="M167" s="489">
        <f t="shared" si="104"/>
        <v>0</v>
      </c>
      <c r="N167" s="490" t="e">
        <f t="shared" si="106"/>
        <v>#DIV/0!</v>
      </c>
      <c r="O167" s="489">
        <f t="shared" si="104"/>
        <v>0</v>
      </c>
      <c r="P167" s="490" t="e">
        <f t="shared" si="107"/>
        <v>#DIV/0!</v>
      </c>
      <c r="Q167" s="561"/>
      <c r="R167" s="489">
        <v>0</v>
      </c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561"/>
      <c r="AE167" s="489">
        <v>0</v>
      </c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561"/>
      <c r="AR167" s="489">
        <v>0</v>
      </c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561"/>
      <c r="BE167" s="561"/>
      <c r="BF167" s="489">
        <f t="shared" si="112"/>
        <v>0</v>
      </c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</row>
    <row r="168" spans="1:69">
      <c r="A168" t="s">
        <v>736</v>
      </c>
      <c r="B168" s="484"/>
      <c r="C168" s="485" t="s">
        <v>736</v>
      </c>
      <c r="D168" s="486"/>
      <c r="E168" s="487" t="s">
        <v>335</v>
      </c>
      <c r="F168" s="488">
        <v>6220</v>
      </c>
      <c r="G168" s="486" t="s">
        <v>604</v>
      </c>
      <c r="H168" s="489">
        <f t="shared" si="102"/>
        <v>0</v>
      </c>
      <c r="I168" s="490" t="e">
        <f t="shared" si="103"/>
        <v>#DIV/0!</v>
      </c>
      <c r="K168" s="489">
        <f t="shared" si="104"/>
        <v>0</v>
      </c>
      <c r="L168" s="490" t="e">
        <f t="shared" si="105"/>
        <v>#DIV/0!</v>
      </c>
      <c r="M168" s="489">
        <f t="shared" si="104"/>
        <v>0</v>
      </c>
      <c r="N168" s="490" t="e">
        <f t="shared" si="106"/>
        <v>#DIV/0!</v>
      </c>
      <c r="O168" s="489">
        <f t="shared" si="104"/>
        <v>0</v>
      </c>
      <c r="P168" s="490" t="e">
        <f t="shared" si="107"/>
        <v>#DIV/0!</v>
      </c>
      <c r="Q168" s="561"/>
      <c r="R168" s="489">
        <v>0</v>
      </c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561"/>
      <c r="AE168" s="489">
        <v>0</v>
      </c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561"/>
      <c r="AR168" s="489">
        <v>0</v>
      </c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561"/>
      <c r="BE168" s="561"/>
      <c r="BF168" s="489">
        <f t="shared" si="112"/>
        <v>0</v>
      </c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</row>
    <row r="169" spans="1:69">
      <c r="A169" t="s">
        <v>736</v>
      </c>
      <c r="B169" s="491"/>
      <c r="C169" s="508" t="s">
        <v>736</v>
      </c>
      <c r="D169" s="493"/>
      <c r="E169" s="492" t="s">
        <v>335</v>
      </c>
      <c r="F169" s="494">
        <v>6326</v>
      </c>
      <c r="G169" s="486" t="s">
        <v>594</v>
      </c>
      <c r="H169" s="495">
        <f t="shared" si="102"/>
        <v>0</v>
      </c>
      <c r="I169" s="496" t="e">
        <f t="shared" si="103"/>
        <v>#DIV/0!</v>
      </c>
      <c r="K169" s="495">
        <f t="shared" si="104"/>
        <v>0</v>
      </c>
      <c r="L169" s="496" t="e">
        <f t="shared" si="105"/>
        <v>#DIV/0!</v>
      </c>
      <c r="M169" s="495">
        <f t="shared" si="104"/>
        <v>0</v>
      </c>
      <c r="N169" s="496" t="e">
        <f t="shared" si="106"/>
        <v>#DIV/0!</v>
      </c>
      <c r="O169" s="495">
        <f t="shared" si="104"/>
        <v>0</v>
      </c>
      <c r="P169" s="496" t="e">
        <f t="shared" si="107"/>
        <v>#DIV/0!</v>
      </c>
      <c r="Q169" s="561"/>
      <c r="R169" s="495">
        <v>0</v>
      </c>
      <c r="S169" s="495">
        <v>0</v>
      </c>
      <c r="T169" s="495">
        <v>0</v>
      </c>
      <c r="U169" s="495">
        <v>0</v>
      </c>
      <c r="V169" s="495">
        <v>0</v>
      </c>
      <c r="W169" s="495">
        <v>0</v>
      </c>
      <c r="X169" s="495">
        <v>0</v>
      </c>
      <c r="Y169" s="495">
        <v>0</v>
      </c>
      <c r="Z169" s="495">
        <v>0</v>
      </c>
      <c r="AA169" s="495">
        <v>0</v>
      </c>
      <c r="AB169" s="495">
        <v>0</v>
      </c>
      <c r="AC169" s="495">
        <v>0</v>
      </c>
      <c r="AD169" s="561"/>
      <c r="AE169" s="495">
        <v>0</v>
      </c>
      <c r="AF169" s="495">
        <v>0</v>
      </c>
      <c r="AG169" s="495">
        <v>0</v>
      </c>
      <c r="AH169" s="495">
        <v>0</v>
      </c>
      <c r="AI169" s="495">
        <v>0</v>
      </c>
      <c r="AJ169" s="495">
        <v>0</v>
      </c>
      <c r="AK169" s="495">
        <v>0</v>
      </c>
      <c r="AL169" s="495">
        <v>0</v>
      </c>
      <c r="AM169" s="495">
        <v>0</v>
      </c>
      <c r="AN169" s="495">
        <v>0</v>
      </c>
      <c r="AO169" s="495">
        <v>0</v>
      </c>
      <c r="AP169" s="495">
        <v>0</v>
      </c>
      <c r="AQ169" s="561"/>
      <c r="AR169" s="495">
        <v>0</v>
      </c>
      <c r="AS169" s="495">
        <v>0</v>
      </c>
      <c r="AT169" s="495">
        <v>0</v>
      </c>
      <c r="AU169" s="495">
        <v>0</v>
      </c>
      <c r="AV169" s="495">
        <v>0</v>
      </c>
      <c r="AW169" s="495">
        <v>0</v>
      </c>
      <c r="AX169" s="495">
        <v>0</v>
      </c>
      <c r="AY169" s="495">
        <v>0</v>
      </c>
      <c r="AZ169" s="495">
        <v>0</v>
      </c>
      <c r="BA169" s="495">
        <v>0</v>
      </c>
      <c r="BB169" s="495">
        <v>0</v>
      </c>
      <c r="BC169" s="495">
        <v>0</v>
      </c>
      <c r="BD169" s="561"/>
      <c r="BE169" s="561"/>
      <c r="BF169" s="495">
        <f t="shared" si="112"/>
        <v>0</v>
      </c>
      <c r="BG169" s="495">
        <f t="shared" si="112"/>
        <v>0</v>
      </c>
      <c r="BH169" s="495">
        <f t="shared" si="112"/>
        <v>0</v>
      </c>
      <c r="BI169" s="495">
        <f t="shared" si="112"/>
        <v>0</v>
      </c>
      <c r="BJ169" s="495">
        <f t="shared" si="112"/>
        <v>0</v>
      </c>
      <c r="BK169" s="495">
        <f t="shared" si="112"/>
        <v>0</v>
      </c>
      <c r="BL169" s="495">
        <f t="shared" si="112"/>
        <v>0</v>
      </c>
      <c r="BM169" s="495">
        <f t="shared" si="112"/>
        <v>0</v>
      </c>
      <c r="BN169" s="495">
        <f t="shared" si="112"/>
        <v>0</v>
      </c>
      <c r="BO169" s="495">
        <f t="shared" si="112"/>
        <v>0</v>
      </c>
      <c r="BP169" s="495">
        <f t="shared" si="112"/>
        <v>0</v>
      </c>
      <c r="BQ169" s="495">
        <f t="shared" si="112"/>
        <v>0</v>
      </c>
    </row>
    <row r="170" spans="1:69">
      <c r="A170" t="s">
        <v>737</v>
      </c>
      <c r="B170" s="523">
        <v>20</v>
      </c>
      <c r="C170" s="524" t="s">
        <v>737</v>
      </c>
      <c r="D170" s="525" t="s">
        <v>782</v>
      </c>
      <c r="E170" s="526"/>
      <c r="F170" s="527"/>
      <c r="G170" s="525"/>
      <c r="H170" s="528">
        <f t="shared" si="102"/>
        <v>0</v>
      </c>
      <c r="I170" s="529" t="e">
        <f t="shared" si="103"/>
        <v>#DIV/0!</v>
      </c>
      <c r="K170" s="528">
        <f t="shared" si="104"/>
        <v>0</v>
      </c>
      <c r="L170" s="529" t="e">
        <f t="shared" si="105"/>
        <v>#DIV/0!</v>
      </c>
      <c r="M170" s="528">
        <f t="shared" si="104"/>
        <v>0</v>
      </c>
      <c r="N170" s="529" t="e">
        <f t="shared" si="106"/>
        <v>#DIV/0!</v>
      </c>
      <c r="O170" s="528">
        <f t="shared" si="104"/>
        <v>0</v>
      </c>
      <c r="P170" s="529" t="e">
        <f t="shared" si="107"/>
        <v>#DIV/0!</v>
      </c>
      <c r="Q170" s="554"/>
      <c r="R170" s="528">
        <f>SUBTOTAL(9,R171:R174)</f>
        <v>0</v>
      </c>
      <c r="S170" s="528">
        <f t="shared" ref="S170:AC170" si="116">SUBTOTAL(9,S171:S174)</f>
        <v>0</v>
      </c>
      <c r="T170" s="528">
        <f t="shared" si="116"/>
        <v>0</v>
      </c>
      <c r="U170" s="528">
        <f t="shared" si="116"/>
        <v>0</v>
      </c>
      <c r="V170" s="528">
        <f t="shared" si="116"/>
        <v>0</v>
      </c>
      <c r="W170" s="528">
        <f t="shared" si="116"/>
        <v>0</v>
      </c>
      <c r="X170" s="528">
        <f t="shared" si="116"/>
        <v>0</v>
      </c>
      <c r="Y170" s="528">
        <f t="shared" si="116"/>
        <v>0</v>
      </c>
      <c r="Z170" s="528">
        <f t="shared" si="116"/>
        <v>0</v>
      </c>
      <c r="AA170" s="528">
        <f t="shared" si="116"/>
        <v>0</v>
      </c>
      <c r="AB170" s="528">
        <f t="shared" si="116"/>
        <v>0</v>
      </c>
      <c r="AC170" s="528">
        <f t="shared" si="116"/>
        <v>0</v>
      </c>
      <c r="AD170" s="554"/>
      <c r="AE170" s="528">
        <f>SUBTOTAL(9,AE171:AE174)</f>
        <v>0</v>
      </c>
      <c r="AF170" s="528">
        <f t="shared" ref="AF170:AP170" si="117">SUBTOTAL(9,AF171:AF174)</f>
        <v>0</v>
      </c>
      <c r="AG170" s="528">
        <f t="shared" si="117"/>
        <v>0</v>
      </c>
      <c r="AH170" s="528">
        <f t="shared" si="117"/>
        <v>0</v>
      </c>
      <c r="AI170" s="528">
        <f t="shared" si="117"/>
        <v>0</v>
      </c>
      <c r="AJ170" s="528">
        <f t="shared" si="117"/>
        <v>0</v>
      </c>
      <c r="AK170" s="528">
        <f t="shared" si="117"/>
        <v>0</v>
      </c>
      <c r="AL170" s="528">
        <f t="shared" si="117"/>
        <v>0</v>
      </c>
      <c r="AM170" s="528">
        <f t="shared" si="117"/>
        <v>0</v>
      </c>
      <c r="AN170" s="528">
        <f t="shared" si="117"/>
        <v>0</v>
      </c>
      <c r="AO170" s="528">
        <f t="shared" si="117"/>
        <v>0</v>
      </c>
      <c r="AP170" s="528">
        <f t="shared" si="117"/>
        <v>0</v>
      </c>
      <c r="AQ170" s="554"/>
      <c r="AR170" s="528">
        <f>SUBTOTAL(9,AR171:AR174)</f>
        <v>0</v>
      </c>
      <c r="AS170" s="528">
        <f t="shared" ref="AS170:BC170" si="118">SUBTOTAL(9,AS171:AS174)</f>
        <v>0</v>
      </c>
      <c r="AT170" s="528">
        <f t="shared" si="118"/>
        <v>0</v>
      </c>
      <c r="AU170" s="528">
        <f t="shared" si="118"/>
        <v>0</v>
      </c>
      <c r="AV170" s="528">
        <f t="shared" si="118"/>
        <v>0</v>
      </c>
      <c r="AW170" s="528">
        <f t="shared" si="118"/>
        <v>0</v>
      </c>
      <c r="AX170" s="528">
        <f t="shared" si="118"/>
        <v>0</v>
      </c>
      <c r="AY170" s="528">
        <f t="shared" si="118"/>
        <v>0</v>
      </c>
      <c r="AZ170" s="528">
        <f t="shared" si="118"/>
        <v>0</v>
      </c>
      <c r="BA170" s="528">
        <f t="shared" si="118"/>
        <v>0</v>
      </c>
      <c r="BB170" s="528">
        <f t="shared" si="118"/>
        <v>0</v>
      </c>
      <c r="BC170" s="528">
        <f t="shared" si="118"/>
        <v>0</v>
      </c>
      <c r="BD170" s="554"/>
      <c r="BE170" s="554"/>
      <c r="BF170" s="528">
        <f t="shared" si="112"/>
        <v>0</v>
      </c>
      <c r="BG170" s="528">
        <f t="shared" si="112"/>
        <v>0</v>
      </c>
      <c r="BH170" s="528">
        <f t="shared" si="112"/>
        <v>0</v>
      </c>
      <c r="BI170" s="528">
        <f t="shared" si="112"/>
        <v>0</v>
      </c>
      <c r="BJ170" s="528">
        <f t="shared" si="112"/>
        <v>0</v>
      </c>
      <c r="BK170" s="528">
        <f t="shared" si="112"/>
        <v>0</v>
      </c>
      <c r="BL170" s="528">
        <f t="shared" si="112"/>
        <v>0</v>
      </c>
      <c r="BM170" s="528">
        <f t="shared" si="112"/>
        <v>0</v>
      </c>
      <c r="BN170" s="528">
        <f t="shared" si="112"/>
        <v>0</v>
      </c>
      <c r="BO170" s="528">
        <f t="shared" si="112"/>
        <v>0</v>
      </c>
      <c r="BP170" s="528">
        <f t="shared" si="112"/>
        <v>0</v>
      </c>
      <c r="BQ170" s="528">
        <f t="shared" si="112"/>
        <v>0</v>
      </c>
    </row>
    <row r="171" spans="1:69">
      <c r="A171" t="s">
        <v>737</v>
      </c>
      <c r="B171" s="530"/>
      <c r="C171" s="531" t="s">
        <v>737</v>
      </c>
      <c r="D171" s="532" t="s">
        <v>797</v>
      </c>
      <c r="E171" s="533" t="s">
        <v>758</v>
      </c>
      <c r="F171" s="534" t="s">
        <v>76</v>
      </c>
      <c r="G171" s="532" t="s">
        <v>562</v>
      </c>
      <c r="H171" s="535">
        <f t="shared" si="102"/>
        <v>0</v>
      </c>
      <c r="I171" s="536" t="e">
        <f t="shared" si="103"/>
        <v>#DIV/0!</v>
      </c>
      <c r="K171" s="564">
        <f t="shared" si="104"/>
        <v>0</v>
      </c>
      <c r="L171" s="536" t="e">
        <f t="shared" si="105"/>
        <v>#DIV/0!</v>
      </c>
      <c r="M171" s="564">
        <f t="shared" si="104"/>
        <v>0</v>
      </c>
      <c r="N171" s="536" t="e">
        <f t="shared" si="106"/>
        <v>#DIV/0!</v>
      </c>
      <c r="O171" s="564">
        <f t="shared" si="104"/>
        <v>0</v>
      </c>
      <c r="P171" s="536" t="e">
        <f t="shared" si="107"/>
        <v>#DIV/0!</v>
      </c>
      <c r="Q171" s="554"/>
      <c r="R171" s="564">
        <v>0</v>
      </c>
      <c r="S171" s="564">
        <v>0</v>
      </c>
      <c r="T171" s="564">
        <v>0</v>
      </c>
      <c r="U171" s="564">
        <v>0</v>
      </c>
      <c r="V171" s="564">
        <v>0</v>
      </c>
      <c r="W171" s="564">
        <v>0</v>
      </c>
      <c r="X171" s="564">
        <v>0</v>
      </c>
      <c r="Y171" s="564">
        <v>0</v>
      </c>
      <c r="Z171" s="564">
        <v>0</v>
      </c>
      <c r="AA171" s="564">
        <v>0</v>
      </c>
      <c r="AB171" s="564">
        <v>0</v>
      </c>
      <c r="AC171" s="564">
        <v>0</v>
      </c>
      <c r="AD171" s="554"/>
      <c r="AE171" s="564">
        <v>0</v>
      </c>
      <c r="AF171" s="564">
        <v>0</v>
      </c>
      <c r="AG171" s="564">
        <v>0</v>
      </c>
      <c r="AH171" s="564">
        <v>0</v>
      </c>
      <c r="AI171" s="564">
        <v>0</v>
      </c>
      <c r="AJ171" s="564">
        <v>0</v>
      </c>
      <c r="AK171" s="564">
        <v>0</v>
      </c>
      <c r="AL171" s="564">
        <v>0</v>
      </c>
      <c r="AM171" s="564">
        <v>0</v>
      </c>
      <c r="AN171" s="564">
        <v>0</v>
      </c>
      <c r="AO171" s="564">
        <v>0</v>
      </c>
      <c r="AP171" s="564">
        <v>0</v>
      </c>
      <c r="AQ171" s="554"/>
      <c r="AR171" s="564">
        <v>0</v>
      </c>
      <c r="AS171" s="564">
        <v>0</v>
      </c>
      <c r="AT171" s="564">
        <v>0</v>
      </c>
      <c r="AU171" s="564">
        <v>0</v>
      </c>
      <c r="AV171" s="564">
        <v>0</v>
      </c>
      <c r="AW171" s="564">
        <v>0</v>
      </c>
      <c r="AX171" s="564">
        <v>0</v>
      </c>
      <c r="AY171" s="564">
        <v>0</v>
      </c>
      <c r="AZ171" s="564">
        <v>0</v>
      </c>
      <c r="BA171" s="564">
        <v>0</v>
      </c>
      <c r="BB171" s="564">
        <v>0</v>
      </c>
      <c r="BC171" s="564">
        <v>0</v>
      </c>
      <c r="BD171" s="554"/>
      <c r="BE171" s="554"/>
      <c r="BF171" s="564">
        <f t="shared" ref="BF171:BQ186" si="119">SUMIFS($R171:$BC171,$R$3:$BC$3,BF$3)</f>
        <v>0</v>
      </c>
      <c r="BG171" s="564">
        <f t="shared" si="119"/>
        <v>0</v>
      </c>
      <c r="BH171" s="564">
        <f t="shared" si="119"/>
        <v>0</v>
      </c>
      <c r="BI171" s="564">
        <f t="shared" si="119"/>
        <v>0</v>
      </c>
      <c r="BJ171" s="564">
        <f t="shared" si="119"/>
        <v>0</v>
      </c>
      <c r="BK171" s="564">
        <f t="shared" si="119"/>
        <v>0</v>
      </c>
      <c r="BL171" s="564">
        <f t="shared" si="119"/>
        <v>0</v>
      </c>
      <c r="BM171" s="564">
        <f t="shared" si="119"/>
        <v>0</v>
      </c>
      <c r="BN171" s="564">
        <f t="shared" si="119"/>
        <v>0</v>
      </c>
      <c r="BO171" s="564">
        <f t="shared" si="119"/>
        <v>0</v>
      </c>
      <c r="BP171" s="564">
        <f t="shared" si="119"/>
        <v>0</v>
      </c>
      <c r="BQ171" s="564">
        <f t="shared" si="119"/>
        <v>0</v>
      </c>
    </row>
    <row r="172" spans="1:69">
      <c r="A172" t="s">
        <v>737</v>
      </c>
      <c r="B172" s="530"/>
      <c r="C172" s="531" t="s">
        <v>737</v>
      </c>
      <c r="D172" s="532" t="s">
        <v>98</v>
      </c>
      <c r="E172" s="533" t="s">
        <v>758</v>
      </c>
      <c r="F172" s="534" t="s">
        <v>98</v>
      </c>
      <c r="G172" s="532" t="s">
        <v>562</v>
      </c>
      <c r="H172" s="535">
        <f t="shared" si="102"/>
        <v>0</v>
      </c>
      <c r="I172" s="536" t="e">
        <f t="shared" si="103"/>
        <v>#DIV/0!</v>
      </c>
      <c r="K172" s="564">
        <f t="shared" si="104"/>
        <v>0</v>
      </c>
      <c r="L172" s="536" t="e">
        <f t="shared" si="105"/>
        <v>#DIV/0!</v>
      </c>
      <c r="M172" s="564">
        <f t="shared" si="104"/>
        <v>0</v>
      </c>
      <c r="N172" s="536" t="e">
        <f t="shared" si="106"/>
        <v>#DIV/0!</v>
      </c>
      <c r="O172" s="564">
        <f t="shared" si="104"/>
        <v>0</v>
      </c>
      <c r="P172" s="536" t="e">
        <f t="shared" si="107"/>
        <v>#DIV/0!</v>
      </c>
      <c r="Q172" s="554"/>
      <c r="R172" s="564">
        <v>0</v>
      </c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54"/>
      <c r="AE172" s="564">
        <v>0</v>
      </c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54"/>
      <c r="AR172" s="564">
        <v>0</v>
      </c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54"/>
      <c r="BE172" s="554"/>
      <c r="BF172" s="564">
        <f t="shared" si="119"/>
        <v>0</v>
      </c>
      <c r="BG172" s="564">
        <f t="shared" si="119"/>
        <v>0</v>
      </c>
      <c r="BH172" s="564">
        <f t="shared" si="119"/>
        <v>0</v>
      </c>
      <c r="BI172" s="564">
        <f t="shared" si="119"/>
        <v>0</v>
      </c>
      <c r="BJ172" s="564">
        <f t="shared" si="119"/>
        <v>0</v>
      </c>
      <c r="BK172" s="564">
        <f t="shared" si="119"/>
        <v>0</v>
      </c>
      <c r="BL172" s="564">
        <f t="shared" si="119"/>
        <v>0</v>
      </c>
      <c r="BM172" s="564">
        <f t="shared" si="119"/>
        <v>0</v>
      </c>
      <c r="BN172" s="564">
        <f t="shared" si="119"/>
        <v>0</v>
      </c>
      <c r="BO172" s="564">
        <f t="shared" si="119"/>
        <v>0</v>
      </c>
      <c r="BP172" s="564">
        <f t="shared" si="119"/>
        <v>0</v>
      </c>
      <c r="BQ172" s="564">
        <f t="shared" si="119"/>
        <v>0</v>
      </c>
    </row>
    <row r="173" spans="1:69">
      <c r="A173" t="s">
        <v>737</v>
      </c>
      <c r="B173" s="530"/>
      <c r="C173" s="531" t="s">
        <v>737</v>
      </c>
      <c r="D173" s="532" t="s">
        <v>137</v>
      </c>
      <c r="E173" s="533" t="s">
        <v>759</v>
      </c>
      <c r="F173" s="534" t="s">
        <v>137</v>
      </c>
      <c r="G173" s="532" t="s">
        <v>576</v>
      </c>
      <c r="H173" s="535">
        <f t="shared" si="102"/>
        <v>0</v>
      </c>
      <c r="I173" s="536" t="e">
        <f t="shared" si="103"/>
        <v>#DIV/0!</v>
      </c>
      <c r="K173" s="564">
        <f t="shared" si="104"/>
        <v>0</v>
      </c>
      <c r="L173" s="536" t="e">
        <f t="shared" si="105"/>
        <v>#DIV/0!</v>
      </c>
      <c r="M173" s="564">
        <f t="shared" si="104"/>
        <v>0</v>
      </c>
      <c r="N173" s="536" t="e">
        <f t="shared" si="106"/>
        <v>#DIV/0!</v>
      </c>
      <c r="O173" s="564">
        <f t="shared" si="104"/>
        <v>0</v>
      </c>
      <c r="P173" s="536" t="e">
        <f t="shared" si="107"/>
        <v>#DIV/0!</v>
      </c>
      <c r="Q173" s="554"/>
      <c r="R173" s="564">
        <v>0</v>
      </c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54"/>
      <c r="AE173" s="564">
        <v>0</v>
      </c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54"/>
      <c r="AR173" s="564">
        <v>0</v>
      </c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54"/>
      <c r="BE173" s="554"/>
      <c r="BF173" s="564">
        <f t="shared" si="119"/>
        <v>0</v>
      </c>
      <c r="BG173" s="564">
        <f t="shared" si="119"/>
        <v>0</v>
      </c>
      <c r="BH173" s="564">
        <f t="shared" si="119"/>
        <v>0</v>
      </c>
      <c r="BI173" s="564">
        <f t="shared" si="119"/>
        <v>0</v>
      </c>
      <c r="BJ173" s="564">
        <f t="shared" si="119"/>
        <v>0</v>
      </c>
      <c r="BK173" s="564">
        <f t="shared" si="119"/>
        <v>0</v>
      </c>
      <c r="BL173" s="564">
        <f t="shared" si="119"/>
        <v>0</v>
      </c>
      <c r="BM173" s="564">
        <f t="shared" si="119"/>
        <v>0</v>
      </c>
      <c r="BN173" s="564">
        <f t="shared" si="119"/>
        <v>0</v>
      </c>
      <c r="BO173" s="564">
        <f t="shared" si="119"/>
        <v>0</v>
      </c>
      <c r="BP173" s="564">
        <f t="shared" si="119"/>
        <v>0</v>
      </c>
      <c r="BQ173" s="564">
        <f t="shared" si="119"/>
        <v>0</v>
      </c>
    </row>
    <row r="174" spans="1:69">
      <c r="A174" t="s">
        <v>737</v>
      </c>
      <c r="B174" s="463"/>
      <c r="C174" s="464" t="s">
        <v>737</v>
      </c>
      <c r="D174" s="465" t="s">
        <v>335</v>
      </c>
      <c r="E174" s="466" t="s">
        <v>335</v>
      </c>
      <c r="F174" s="467" t="s">
        <v>335</v>
      </c>
      <c r="G174" s="465" t="s">
        <v>603</v>
      </c>
      <c r="H174" s="468">
        <f t="shared" si="102"/>
        <v>0</v>
      </c>
      <c r="I174" s="469" t="e">
        <f t="shared" si="103"/>
        <v>#DIV/0!</v>
      </c>
      <c r="K174" s="560">
        <f t="shared" si="104"/>
        <v>0</v>
      </c>
      <c r="L174" s="469" t="e">
        <f t="shared" si="105"/>
        <v>#DIV/0!</v>
      </c>
      <c r="M174" s="560">
        <f t="shared" si="104"/>
        <v>0</v>
      </c>
      <c r="N174" s="469" t="e">
        <f t="shared" si="106"/>
        <v>#DIV/0!</v>
      </c>
      <c r="O174" s="560">
        <f t="shared" si="104"/>
        <v>0</v>
      </c>
      <c r="P174" s="469" t="e">
        <f t="shared" si="107"/>
        <v>#DIV/0!</v>
      </c>
      <c r="Q174" s="554"/>
      <c r="R174" s="560">
        <v>0</v>
      </c>
      <c r="S174" s="560">
        <v>0</v>
      </c>
      <c r="T174" s="560">
        <v>0</v>
      </c>
      <c r="U174" s="560">
        <v>0</v>
      </c>
      <c r="V174" s="560">
        <v>0</v>
      </c>
      <c r="W174" s="560">
        <v>0</v>
      </c>
      <c r="X174" s="560">
        <v>0</v>
      </c>
      <c r="Y174" s="560">
        <v>0</v>
      </c>
      <c r="Z174" s="560">
        <v>0</v>
      </c>
      <c r="AA174" s="560">
        <v>0</v>
      </c>
      <c r="AB174" s="560">
        <v>0</v>
      </c>
      <c r="AC174" s="560">
        <v>0</v>
      </c>
      <c r="AD174" s="554"/>
      <c r="AE174" s="560">
        <v>0</v>
      </c>
      <c r="AF174" s="560">
        <v>0</v>
      </c>
      <c r="AG174" s="560">
        <v>0</v>
      </c>
      <c r="AH174" s="560">
        <v>0</v>
      </c>
      <c r="AI174" s="560">
        <v>0</v>
      </c>
      <c r="AJ174" s="560">
        <v>0</v>
      </c>
      <c r="AK174" s="560">
        <v>0</v>
      </c>
      <c r="AL174" s="560">
        <v>0</v>
      </c>
      <c r="AM174" s="560">
        <v>0</v>
      </c>
      <c r="AN174" s="560">
        <v>0</v>
      </c>
      <c r="AO174" s="560">
        <v>0</v>
      </c>
      <c r="AP174" s="560">
        <v>0</v>
      </c>
      <c r="AQ174" s="554"/>
      <c r="AR174" s="560">
        <v>0</v>
      </c>
      <c r="AS174" s="560">
        <v>0</v>
      </c>
      <c r="AT174" s="560">
        <v>0</v>
      </c>
      <c r="AU174" s="560">
        <v>0</v>
      </c>
      <c r="AV174" s="560">
        <v>0</v>
      </c>
      <c r="AW174" s="560">
        <v>0</v>
      </c>
      <c r="AX174" s="560">
        <v>0</v>
      </c>
      <c r="AY174" s="560">
        <v>0</v>
      </c>
      <c r="AZ174" s="560">
        <v>0</v>
      </c>
      <c r="BA174" s="560">
        <v>0</v>
      </c>
      <c r="BB174" s="560">
        <v>0</v>
      </c>
      <c r="BC174" s="560">
        <v>0</v>
      </c>
      <c r="BD174" s="554"/>
      <c r="BE174" s="554"/>
      <c r="BF174" s="560">
        <f t="shared" si="119"/>
        <v>0</v>
      </c>
      <c r="BG174" s="560">
        <f t="shared" si="119"/>
        <v>0</v>
      </c>
      <c r="BH174" s="560">
        <f t="shared" si="119"/>
        <v>0</v>
      </c>
      <c r="BI174" s="560">
        <f t="shared" si="119"/>
        <v>0</v>
      </c>
      <c r="BJ174" s="560">
        <f t="shared" si="119"/>
        <v>0</v>
      </c>
      <c r="BK174" s="560">
        <f t="shared" si="119"/>
        <v>0</v>
      </c>
      <c r="BL174" s="560">
        <f t="shared" si="119"/>
        <v>0</v>
      </c>
      <c r="BM174" s="560">
        <f t="shared" si="119"/>
        <v>0</v>
      </c>
      <c r="BN174" s="560">
        <f t="shared" si="119"/>
        <v>0</v>
      </c>
      <c r="BO174" s="560">
        <f t="shared" si="119"/>
        <v>0</v>
      </c>
      <c r="BP174" s="560">
        <f t="shared" si="119"/>
        <v>0</v>
      </c>
      <c r="BQ174" s="560">
        <f t="shared" si="119"/>
        <v>0</v>
      </c>
    </row>
    <row r="175" spans="1:69">
      <c r="A175" t="s">
        <v>738</v>
      </c>
      <c r="B175" s="523">
        <v>21</v>
      </c>
      <c r="C175" s="524" t="s">
        <v>738</v>
      </c>
      <c r="D175" s="525" t="s">
        <v>738</v>
      </c>
      <c r="E175" s="526"/>
      <c r="F175" s="527"/>
      <c r="G175" s="525"/>
      <c r="H175" s="528">
        <f t="shared" si="102"/>
        <v>0</v>
      </c>
      <c r="I175" s="529" t="e">
        <f t="shared" si="103"/>
        <v>#DIV/0!</v>
      </c>
      <c r="K175" s="528">
        <f t="shared" si="104"/>
        <v>0</v>
      </c>
      <c r="L175" s="529" t="e">
        <f t="shared" si="105"/>
        <v>#DIV/0!</v>
      </c>
      <c r="M175" s="528">
        <f t="shared" si="104"/>
        <v>0</v>
      </c>
      <c r="N175" s="529" t="e">
        <f t="shared" si="106"/>
        <v>#DIV/0!</v>
      </c>
      <c r="O175" s="528">
        <f t="shared" si="104"/>
        <v>0</v>
      </c>
      <c r="P175" s="529" t="e">
        <f t="shared" si="107"/>
        <v>#DIV/0!</v>
      </c>
      <c r="Q175" s="554"/>
      <c r="R175" s="528">
        <f>SUBTOTAL(9,R176:R182)</f>
        <v>0</v>
      </c>
      <c r="S175" s="528">
        <f t="shared" ref="S175:AC175" si="120">SUBTOTAL(9,S176:S182)</f>
        <v>0</v>
      </c>
      <c r="T175" s="528">
        <f t="shared" si="120"/>
        <v>0</v>
      </c>
      <c r="U175" s="528">
        <f t="shared" si="120"/>
        <v>0</v>
      </c>
      <c r="V175" s="528">
        <f t="shared" si="120"/>
        <v>0</v>
      </c>
      <c r="W175" s="528">
        <f t="shared" si="120"/>
        <v>0</v>
      </c>
      <c r="X175" s="528">
        <f t="shared" si="120"/>
        <v>0</v>
      </c>
      <c r="Y175" s="528">
        <f t="shared" si="120"/>
        <v>0</v>
      </c>
      <c r="Z175" s="528">
        <f t="shared" si="120"/>
        <v>0</v>
      </c>
      <c r="AA175" s="528">
        <f t="shared" si="120"/>
        <v>0</v>
      </c>
      <c r="AB175" s="528">
        <f t="shared" si="120"/>
        <v>0</v>
      </c>
      <c r="AC175" s="528">
        <f t="shared" si="120"/>
        <v>0</v>
      </c>
      <c r="AD175" s="554"/>
      <c r="AE175" s="528">
        <f>SUBTOTAL(9,AE176:AE182)</f>
        <v>0</v>
      </c>
      <c r="AF175" s="528">
        <f t="shared" ref="AF175:AP175" si="121">SUBTOTAL(9,AF176:AF182)</f>
        <v>0</v>
      </c>
      <c r="AG175" s="528">
        <f t="shared" si="121"/>
        <v>0</v>
      </c>
      <c r="AH175" s="528">
        <f t="shared" si="121"/>
        <v>0</v>
      </c>
      <c r="AI175" s="528">
        <f t="shared" si="121"/>
        <v>0</v>
      </c>
      <c r="AJ175" s="528">
        <f t="shared" si="121"/>
        <v>0</v>
      </c>
      <c r="AK175" s="528">
        <f t="shared" si="121"/>
        <v>0</v>
      </c>
      <c r="AL175" s="528">
        <f t="shared" si="121"/>
        <v>0</v>
      </c>
      <c r="AM175" s="528">
        <f t="shared" si="121"/>
        <v>0</v>
      </c>
      <c r="AN175" s="528">
        <f t="shared" si="121"/>
        <v>0</v>
      </c>
      <c r="AO175" s="528">
        <f t="shared" si="121"/>
        <v>0</v>
      </c>
      <c r="AP175" s="528">
        <f t="shared" si="121"/>
        <v>0</v>
      </c>
      <c r="AQ175" s="554"/>
      <c r="AR175" s="528">
        <f>SUBTOTAL(9,AR176:AR182)</f>
        <v>0</v>
      </c>
      <c r="AS175" s="528">
        <f t="shared" ref="AS175:BC175" si="122">SUBTOTAL(9,AS176:AS182)</f>
        <v>0</v>
      </c>
      <c r="AT175" s="528">
        <f t="shared" si="122"/>
        <v>0</v>
      </c>
      <c r="AU175" s="528">
        <f t="shared" si="122"/>
        <v>0</v>
      </c>
      <c r="AV175" s="528">
        <f t="shared" si="122"/>
        <v>0</v>
      </c>
      <c r="AW175" s="528">
        <f t="shared" si="122"/>
        <v>0</v>
      </c>
      <c r="AX175" s="528">
        <f t="shared" si="122"/>
        <v>0</v>
      </c>
      <c r="AY175" s="528">
        <f t="shared" si="122"/>
        <v>0</v>
      </c>
      <c r="AZ175" s="528">
        <f t="shared" si="122"/>
        <v>0</v>
      </c>
      <c r="BA175" s="528">
        <f t="shared" si="122"/>
        <v>0</v>
      </c>
      <c r="BB175" s="528">
        <f t="shared" si="122"/>
        <v>0</v>
      </c>
      <c r="BC175" s="528">
        <f t="shared" si="122"/>
        <v>0</v>
      </c>
      <c r="BD175" s="554"/>
      <c r="BE175" s="554"/>
      <c r="BF175" s="528">
        <f t="shared" si="119"/>
        <v>0</v>
      </c>
      <c r="BG175" s="528">
        <f t="shared" si="119"/>
        <v>0</v>
      </c>
      <c r="BH175" s="528">
        <f t="shared" si="119"/>
        <v>0</v>
      </c>
      <c r="BI175" s="528">
        <f t="shared" si="119"/>
        <v>0</v>
      </c>
      <c r="BJ175" s="528">
        <f t="shared" si="119"/>
        <v>0</v>
      </c>
      <c r="BK175" s="528">
        <f t="shared" si="119"/>
        <v>0</v>
      </c>
      <c r="BL175" s="528">
        <f t="shared" si="119"/>
        <v>0</v>
      </c>
      <c r="BM175" s="528">
        <f t="shared" si="119"/>
        <v>0</v>
      </c>
      <c r="BN175" s="528">
        <f t="shared" si="119"/>
        <v>0</v>
      </c>
      <c r="BO175" s="528">
        <f t="shared" si="119"/>
        <v>0</v>
      </c>
      <c r="BP175" s="528">
        <f t="shared" si="119"/>
        <v>0</v>
      </c>
      <c r="BQ175" s="528">
        <f t="shared" si="119"/>
        <v>0</v>
      </c>
    </row>
    <row r="176" spans="1:69">
      <c r="A176" t="s">
        <v>738</v>
      </c>
      <c r="B176" s="484"/>
      <c r="C176" s="485" t="s">
        <v>738</v>
      </c>
      <c r="D176" s="486"/>
      <c r="E176" s="487" t="s">
        <v>759</v>
      </c>
      <c r="F176" s="488">
        <v>5218</v>
      </c>
      <c r="G176" s="486" t="s">
        <v>578</v>
      </c>
      <c r="H176" s="489">
        <f t="shared" si="102"/>
        <v>0</v>
      </c>
      <c r="I176" s="490" t="e">
        <f t="shared" si="103"/>
        <v>#DIV/0!</v>
      </c>
      <c r="K176" s="489">
        <f t="shared" si="104"/>
        <v>0</v>
      </c>
      <c r="L176" s="490" t="e">
        <f t="shared" si="105"/>
        <v>#DIV/0!</v>
      </c>
      <c r="M176" s="489">
        <f t="shared" si="104"/>
        <v>0</v>
      </c>
      <c r="N176" s="490" t="e">
        <f t="shared" si="106"/>
        <v>#DIV/0!</v>
      </c>
      <c r="O176" s="489">
        <f t="shared" si="104"/>
        <v>0</v>
      </c>
      <c r="P176" s="490" t="e">
        <f t="shared" si="107"/>
        <v>#DIV/0!</v>
      </c>
      <c r="Q176" s="561"/>
      <c r="R176" s="489">
        <v>0</v>
      </c>
      <c r="S176" s="489">
        <v>0</v>
      </c>
      <c r="T176" s="489">
        <v>0</v>
      </c>
      <c r="U176" s="489">
        <v>0</v>
      </c>
      <c r="V176" s="489">
        <v>0</v>
      </c>
      <c r="W176" s="489">
        <v>0</v>
      </c>
      <c r="X176" s="489">
        <v>0</v>
      </c>
      <c r="Y176" s="489">
        <v>0</v>
      </c>
      <c r="Z176" s="489">
        <v>0</v>
      </c>
      <c r="AA176" s="489">
        <v>0</v>
      </c>
      <c r="AB176" s="489">
        <v>0</v>
      </c>
      <c r="AC176" s="489">
        <v>0</v>
      </c>
      <c r="AD176" s="561"/>
      <c r="AE176" s="489">
        <v>0</v>
      </c>
      <c r="AF176" s="489">
        <v>0</v>
      </c>
      <c r="AG176" s="489">
        <v>0</v>
      </c>
      <c r="AH176" s="489">
        <v>0</v>
      </c>
      <c r="AI176" s="489">
        <v>0</v>
      </c>
      <c r="AJ176" s="489">
        <v>0</v>
      </c>
      <c r="AK176" s="489">
        <v>0</v>
      </c>
      <c r="AL176" s="489">
        <v>0</v>
      </c>
      <c r="AM176" s="489">
        <v>0</v>
      </c>
      <c r="AN176" s="489">
        <v>0</v>
      </c>
      <c r="AO176" s="489">
        <v>0</v>
      </c>
      <c r="AP176" s="489">
        <v>0</v>
      </c>
      <c r="AQ176" s="561"/>
      <c r="AR176" s="489">
        <v>0</v>
      </c>
      <c r="AS176" s="489">
        <v>0</v>
      </c>
      <c r="AT176" s="489">
        <v>0</v>
      </c>
      <c r="AU176" s="489">
        <v>0</v>
      </c>
      <c r="AV176" s="489">
        <v>0</v>
      </c>
      <c r="AW176" s="489">
        <v>0</v>
      </c>
      <c r="AX176" s="489">
        <v>0</v>
      </c>
      <c r="AY176" s="489">
        <v>0</v>
      </c>
      <c r="AZ176" s="489">
        <v>0</v>
      </c>
      <c r="BA176" s="489">
        <v>0</v>
      </c>
      <c r="BB176" s="489">
        <v>0</v>
      </c>
      <c r="BC176" s="489">
        <v>0</v>
      </c>
      <c r="BD176" s="561"/>
      <c r="BE176" s="561"/>
      <c r="BF176" s="489">
        <f t="shared" si="119"/>
        <v>0</v>
      </c>
      <c r="BG176" s="489">
        <f t="shared" si="119"/>
        <v>0</v>
      </c>
      <c r="BH176" s="489">
        <f t="shared" si="119"/>
        <v>0</v>
      </c>
      <c r="BI176" s="489">
        <f t="shared" si="119"/>
        <v>0</v>
      </c>
      <c r="BJ176" s="489">
        <f t="shared" si="119"/>
        <v>0</v>
      </c>
      <c r="BK176" s="489">
        <f t="shared" si="119"/>
        <v>0</v>
      </c>
      <c r="BL176" s="489">
        <f t="shared" si="119"/>
        <v>0</v>
      </c>
      <c r="BM176" s="489">
        <f t="shared" si="119"/>
        <v>0</v>
      </c>
      <c r="BN176" s="489">
        <f t="shared" si="119"/>
        <v>0</v>
      </c>
      <c r="BO176" s="489">
        <f t="shared" si="119"/>
        <v>0</v>
      </c>
      <c r="BP176" s="489">
        <f t="shared" si="119"/>
        <v>0</v>
      </c>
      <c r="BQ176" s="489">
        <f t="shared" si="119"/>
        <v>0</v>
      </c>
    </row>
    <row r="177" spans="1:69">
      <c r="A177" t="s">
        <v>738</v>
      </c>
      <c r="B177" s="484"/>
      <c r="C177" s="485" t="s">
        <v>738</v>
      </c>
      <c r="D177" s="486"/>
      <c r="E177" s="487" t="s">
        <v>335</v>
      </c>
      <c r="F177" s="488">
        <v>6218</v>
      </c>
      <c r="G177" s="486" t="s">
        <v>578</v>
      </c>
      <c r="H177" s="489">
        <f t="shared" si="102"/>
        <v>0</v>
      </c>
      <c r="I177" s="490" t="e">
        <f t="shared" si="103"/>
        <v>#DIV/0!</v>
      </c>
      <c r="K177" s="489">
        <f t="shared" si="104"/>
        <v>0</v>
      </c>
      <c r="L177" s="490" t="e">
        <f t="shared" si="105"/>
        <v>#DIV/0!</v>
      </c>
      <c r="M177" s="489">
        <f t="shared" si="104"/>
        <v>0</v>
      </c>
      <c r="N177" s="490" t="e">
        <f t="shared" si="106"/>
        <v>#DIV/0!</v>
      </c>
      <c r="O177" s="489">
        <f t="shared" si="104"/>
        <v>0</v>
      </c>
      <c r="P177" s="490" t="e">
        <f t="shared" si="107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19"/>
        <v>0</v>
      </c>
      <c r="BG177" s="489">
        <f t="shared" si="119"/>
        <v>0</v>
      </c>
      <c r="BH177" s="489">
        <f t="shared" si="119"/>
        <v>0</v>
      </c>
      <c r="BI177" s="489">
        <f t="shared" si="119"/>
        <v>0</v>
      </c>
      <c r="BJ177" s="489">
        <f t="shared" si="119"/>
        <v>0</v>
      </c>
      <c r="BK177" s="489">
        <f t="shared" si="119"/>
        <v>0</v>
      </c>
      <c r="BL177" s="489">
        <f t="shared" si="119"/>
        <v>0</v>
      </c>
      <c r="BM177" s="489">
        <f t="shared" si="119"/>
        <v>0</v>
      </c>
      <c r="BN177" s="489">
        <f t="shared" si="119"/>
        <v>0</v>
      </c>
      <c r="BO177" s="489">
        <f t="shared" si="119"/>
        <v>0</v>
      </c>
      <c r="BP177" s="489">
        <f t="shared" si="119"/>
        <v>0</v>
      </c>
      <c r="BQ177" s="489">
        <f t="shared" si="119"/>
        <v>0</v>
      </c>
    </row>
    <row r="178" spans="1:69">
      <c r="A178" t="s">
        <v>738</v>
      </c>
      <c r="B178" s="484"/>
      <c r="C178" s="485" t="s">
        <v>738</v>
      </c>
      <c r="D178" s="486"/>
      <c r="E178" s="487" t="s">
        <v>335</v>
      </c>
      <c r="F178" s="488">
        <v>6328</v>
      </c>
      <c r="G178" s="486" t="s">
        <v>612</v>
      </c>
      <c r="H178" s="489">
        <f t="shared" si="102"/>
        <v>0</v>
      </c>
      <c r="I178" s="490" t="e">
        <f t="shared" si="103"/>
        <v>#DIV/0!</v>
      </c>
      <c r="K178" s="489">
        <f t="shared" si="104"/>
        <v>0</v>
      </c>
      <c r="L178" s="490" t="e">
        <f t="shared" si="105"/>
        <v>#DIV/0!</v>
      </c>
      <c r="M178" s="489">
        <f t="shared" si="104"/>
        <v>0</v>
      </c>
      <c r="N178" s="490" t="e">
        <f t="shared" si="106"/>
        <v>#DIV/0!</v>
      </c>
      <c r="O178" s="489">
        <f t="shared" si="104"/>
        <v>0</v>
      </c>
      <c r="P178" s="490" t="e">
        <f t="shared" si="107"/>
        <v>#DIV/0!</v>
      </c>
      <c r="Q178" s="561"/>
      <c r="R178" s="489">
        <v>0</v>
      </c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561"/>
      <c r="AE178" s="489">
        <v>0</v>
      </c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561"/>
      <c r="AR178" s="489">
        <v>0</v>
      </c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561"/>
      <c r="BE178" s="561"/>
      <c r="BF178" s="489">
        <f t="shared" si="119"/>
        <v>0</v>
      </c>
      <c r="BG178" s="489">
        <f t="shared" si="119"/>
        <v>0</v>
      </c>
      <c r="BH178" s="489">
        <f t="shared" si="119"/>
        <v>0</v>
      </c>
      <c r="BI178" s="489">
        <f t="shared" si="119"/>
        <v>0</v>
      </c>
      <c r="BJ178" s="489">
        <f t="shared" si="119"/>
        <v>0</v>
      </c>
      <c r="BK178" s="489">
        <f t="shared" si="119"/>
        <v>0</v>
      </c>
      <c r="BL178" s="489">
        <f t="shared" si="119"/>
        <v>0</v>
      </c>
      <c r="BM178" s="489">
        <f t="shared" si="119"/>
        <v>0</v>
      </c>
      <c r="BN178" s="489">
        <f t="shared" si="119"/>
        <v>0</v>
      </c>
      <c r="BO178" s="489">
        <f t="shared" si="119"/>
        <v>0</v>
      </c>
      <c r="BP178" s="489">
        <f t="shared" si="119"/>
        <v>0</v>
      </c>
      <c r="BQ178" s="489">
        <f t="shared" si="119"/>
        <v>0</v>
      </c>
    </row>
    <row r="179" spans="1:69">
      <c r="A179" t="s">
        <v>738</v>
      </c>
      <c r="B179" s="484"/>
      <c r="C179" s="485" t="s">
        <v>738</v>
      </c>
      <c r="D179" s="486"/>
      <c r="E179" s="487" t="s">
        <v>335</v>
      </c>
      <c r="F179" s="488">
        <v>6329</v>
      </c>
      <c r="G179" s="486" t="s">
        <v>613</v>
      </c>
      <c r="H179" s="489">
        <f t="shared" si="102"/>
        <v>0</v>
      </c>
      <c r="I179" s="490" t="e">
        <f t="shared" si="103"/>
        <v>#DIV/0!</v>
      </c>
      <c r="K179" s="489">
        <f t="shared" si="104"/>
        <v>0</v>
      </c>
      <c r="L179" s="490" t="e">
        <f t="shared" si="105"/>
        <v>#DIV/0!</v>
      </c>
      <c r="M179" s="489">
        <f t="shared" si="104"/>
        <v>0</v>
      </c>
      <c r="N179" s="490" t="e">
        <f t="shared" si="106"/>
        <v>#DIV/0!</v>
      </c>
      <c r="O179" s="489">
        <f t="shared" si="104"/>
        <v>0</v>
      </c>
      <c r="P179" s="490" t="e">
        <f t="shared" si="107"/>
        <v>#DIV/0!</v>
      </c>
      <c r="Q179" s="561"/>
      <c r="R179" s="489">
        <v>0</v>
      </c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561"/>
      <c r="AE179" s="489">
        <v>0</v>
      </c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561"/>
      <c r="AR179" s="489">
        <v>0</v>
      </c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561"/>
      <c r="BE179" s="561"/>
      <c r="BF179" s="489">
        <f t="shared" si="119"/>
        <v>0</v>
      </c>
      <c r="BG179" s="489">
        <f t="shared" si="119"/>
        <v>0</v>
      </c>
      <c r="BH179" s="489">
        <f t="shared" si="119"/>
        <v>0</v>
      </c>
      <c r="BI179" s="489">
        <f t="shared" si="119"/>
        <v>0</v>
      </c>
      <c r="BJ179" s="489">
        <f t="shared" si="119"/>
        <v>0</v>
      </c>
      <c r="BK179" s="489">
        <f t="shared" si="119"/>
        <v>0</v>
      </c>
      <c r="BL179" s="489">
        <f t="shared" si="119"/>
        <v>0</v>
      </c>
      <c r="BM179" s="489">
        <f t="shared" si="119"/>
        <v>0</v>
      </c>
      <c r="BN179" s="489">
        <f t="shared" si="119"/>
        <v>0</v>
      </c>
      <c r="BO179" s="489">
        <f t="shared" si="119"/>
        <v>0</v>
      </c>
      <c r="BP179" s="489">
        <f t="shared" si="119"/>
        <v>0</v>
      </c>
      <c r="BQ179" s="489">
        <f t="shared" si="119"/>
        <v>0</v>
      </c>
    </row>
    <row r="180" spans="1:69">
      <c r="A180" t="s">
        <v>738</v>
      </c>
      <c r="B180" s="484"/>
      <c r="C180" s="485" t="s">
        <v>738</v>
      </c>
      <c r="D180" s="486"/>
      <c r="E180" s="487" t="s">
        <v>335</v>
      </c>
      <c r="F180" s="488">
        <v>6334</v>
      </c>
      <c r="G180" s="486" t="s">
        <v>327</v>
      </c>
      <c r="H180" s="489">
        <f t="shared" si="102"/>
        <v>0</v>
      </c>
      <c r="I180" s="490" t="e">
        <f t="shared" si="103"/>
        <v>#DIV/0!</v>
      </c>
      <c r="K180" s="489">
        <f t="shared" si="104"/>
        <v>0</v>
      </c>
      <c r="L180" s="490" t="e">
        <f t="shared" si="105"/>
        <v>#DIV/0!</v>
      </c>
      <c r="M180" s="489">
        <f t="shared" si="104"/>
        <v>0</v>
      </c>
      <c r="N180" s="490" t="e">
        <f t="shared" si="106"/>
        <v>#DIV/0!</v>
      </c>
      <c r="O180" s="489">
        <f t="shared" si="104"/>
        <v>0</v>
      </c>
      <c r="P180" s="490" t="e">
        <f t="shared" si="107"/>
        <v>#DIV/0!</v>
      </c>
      <c r="Q180" s="561"/>
      <c r="R180" s="489">
        <v>0</v>
      </c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561"/>
      <c r="AE180" s="489">
        <v>0</v>
      </c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561"/>
      <c r="AR180" s="489">
        <v>0</v>
      </c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561"/>
      <c r="BE180" s="561"/>
      <c r="BF180" s="489">
        <f t="shared" si="119"/>
        <v>0</v>
      </c>
      <c r="BG180" s="489">
        <f t="shared" si="119"/>
        <v>0</v>
      </c>
      <c r="BH180" s="489">
        <f t="shared" si="119"/>
        <v>0</v>
      </c>
      <c r="BI180" s="489">
        <f t="shared" si="119"/>
        <v>0</v>
      </c>
      <c r="BJ180" s="489">
        <f t="shared" si="119"/>
        <v>0</v>
      </c>
      <c r="BK180" s="489">
        <f t="shared" si="119"/>
        <v>0</v>
      </c>
      <c r="BL180" s="489">
        <f t="shared" si="119"/>
        <v>0</v>
      </c>
      <c r="BM180" s="489">
        <f t="shared" si="119"/>
        <v>0</v>
      </c>
      <c r="BN180" s="489">
        <f t="shared" si="119"/>
        <v>0</v>
      </c>
      <c r="BO180" s="489">
        <f t="shared" si="119"/>
        <v>0</v>
      </c>
      <c r="BP180" s="489">
        <f t="shared" si="119"/>
        <v>0</v>
      </c>
      <c r="BQ180" s="489">
        <f t="shared" si="119"/>
        <v>0</v>
      </c>
    </row>
    <row r="181" spans="1:69">
      <c r="A181" t="s">
        <v>738</v>
      </c>
      <c r="B181" s="484"/>
      <c r="C181" s="485" t="s">
        <v>738</v>
      </c>
      <c r="D181" s="486"/>
      <c r="E181" s="487" t="s">
        <v>335</v>
      </c>
      <c r="F181" s="488">
        <v>6335</v>
      </c>
      <c r="G181" s="486" t="s">
        <v>615</v>
      </c>
      <c r="H181" s="489">
        <f t="shared" si="102"/>
        <v>0</v>
      </c>
      <c r="I181" s="490" t="e">
        <f t="shared" si="103"/>
        <v>#DIV/0!</v>
      </c>
      <c r="K181" s="489">
        <f t="shared" si="104"/>
        <v>0</v>
      </c>
      <c r="L181" s="490" t="e">
        <f t="shared" si="105"/>
        <v>#DIV/0!</v>
      </c>
      <c r="M181" s="489">
        <f t="shared" si="104"/>
        <v>0</v>
      </c>
      <c r="N181" s="490" t="e">
        <f t="shared" si="106"/>
        <v>#DIV/0!</v>
      </c>
      <c r="O181" s="489">
        <f t="shared" si="104"/>
        <v>0</v>
      </c>
      <c r="P181" s="490" t="e">
        <f t="shared" si="107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19"/>
        <v>0</v>
      </c>
      <c r="BG181" s="489">
        <f t="shared" si="119"/>
        <v>0</v>
      </c>
      <c r="BH181" s="489">
        <f t="shared" si="119"/>
        <v>0</v>
      </c>
      <c r="BI181" s="489">
        <f t="shared" si="119"/>
        <v>0</v>
      </c>
      <c r="BJ181" s="489">
        <f t="shared" si="119"/>
        <v>0</v>
      </c>
      <c r="BK181" s="489">
        <f t="shared" si="119"/>
        <v>0</v>
      </c>
      <c r="BL181" s="489">
        <f t="shared" si="119"/>
        <v>0</v>
      </c>
      <c r="BM181" s="489">
        <f t="shared" si="119"/>
        <v>0</v>
      </c>
      <c r="BN181" s="489">
        <f t="shared" si="119"/>
        <v>0</v>
      </c>
      <c r="BO181" s="489">
        <f t="shared" si="119"/>
        <v>0</v>
      </c>
      <c r="BP181" s="489">
        <f t="shared" si="119"/>
        <v>0</v>
      </c>
      <c r="BQ181" s="489">
        <f t="shared" si="119"/>
        <v>0</v>
      </c>
    </row>
    <row r="182" spans="1:69">
      <c r="A182" t="s">
        <v>738</v>
      </c>
      <c r="B182" s="491"/>
      <c r="C182" s="508" t="s">
        <v>738</v>
      </c>
      <c r="D182" s="493"/>
      <c r="E182" s="492" t="s">
        <v>335</v>
      </c>
      <c r="F182" s="494">
        <v>6336</v>
      </c>
      <c r="G182" s="493" t="s">
        <v>521</v>
      </c>
      <c r="H182" s="495">
        <f t="shared" si="102"/>
        <v>0</v>
      </c>
      <c r="I182" s="496" t="e">
        <f t="shared" si="103"/>
        <v>#DIV/0!</v>
      </c>
      <c r="K182" s="495">
        <f t="shared" si="104"/>
        <v>0</v>
      </c>
      <c r="L182" s="496" t="e">
        <f t="shared" si="105"/>
        <v>#DIV/0!</v>
      </c>
      <c r="M182" s="495">
        <f t="shared" si="104"/>
        <v>0</v>
      </c>
      <c r="N182" s="496" t="e">
        <f t="shared" si="106"/>
        <v>#DIV/0!</v>
      </c>
      <c r="O182" s="495">
        <f t="shared" si="104"/>
        <v>0</v>
      </c>
      <c r="P182" s="496" t="e">
        <f t="shared" si="107"/>
        <v>#DIV/0!</v>
      </c>
      <c r="Q182" s="561"/>
      <c r="R182" s="495">
        <v>0</v>
      </c>
      <c r="S182" s="495">
        <v>0</v>
      </c>
      <c r="T182" s="495">
        <v>0</v>
      </c>
      <c r="U182" s="495">
        <v>0</v>
      </c>
      <c r="V182" s="495">
        <v>0</v>
      </c>
      <c r="W182" s="495">
        <v>0</v>
      </c>
      <c r="X182" s="495">
        <v>0</v>
      </c>
      <c r="Y182" s="495">
        <v>0</v>
      </c>
      <c r="Z182" s="495">
        <v>0</v>
      </c>
      <c r="AA182" s="495">
        <v>0</v>
      </c>
      <c r="AB182" s="495">
        <v>0</v>
      </c>
      <c r="AC182" s="495">
        <v>0</v>
      </c>
      <c r="AD182" s="561"/>
      <c r="AE182" s="495">
        <v>0</v>
      </c>
      <c r="AF182" s="495">
        <v>0</v>
      </c>
      <c r="AG182" s="495">
        <v>0</v>
      </c>
      <c r="AH182" s="495">
        <v>0</v>
      </c>
      <c r="AI182" s="495">
        <v>0</v>
      </c>
      <c r="AJ182" s="495">
        <v>0</v>
      </c>
      <c r="AK182" s="495">
        <v>0</v>
      </c>
      <c r="AL182" s="495">
        <v>0</v>
      </c>
      <c r="AM182" s="495">
        <v>0</v>
      </c>
      <c r="AN182" s="495">
        <v>0</v>
      </c>
      <c r="AO182" s="495">
        <v>0</v>
      </c>
      <c r="AP182" s="495">
        <v>0</v>
      </c>
      <c r="AQ182" s="561"/>
      <c r="AR182" s="495">
        <v>0</v>
      </c>
      <c r="AS182" s="495">
        <v>0</v>
      </c>
      <c r="AT182" s="495">
        <v>0</v>
      </c>
      <c r="AU182" s="495">
        <v>0</v>
      </c>
      <c r="AV182" s="495">
        <v>0</v>
      </c>
      <c r="AW182" s="495">
        <v>0</v>
      </c>
      <c r="AX182" s="495">
        <v>0</v>
      </c>
      <c r="AY182" s="495">
        <v>0</v>
      </c>
      <c r="AZ182" s="495">
        <v>0</v>
      </c>
      <c r="BA182" s="495">
        <v>0</v>
      </c>
      <c r="BB182" s="495">
        <v>0</v>
      </c>
      <c r="BC182" s="495">
        <v>0</v>
      </c>
      <c r="BD182" s="561"/>
      <c r="BE182" s="561"/>
      <c r="BF182" s="495">
        <f t="shared" si="119"/>
        <v>0</v>
      </c>
      <c r="BG182" s="495">
        <f t="shared" si="119"/>
        <v>0</v>
      </c>
      <c r="BH182" s="495">
        <f t="shared" si="119"/>
        <v>0</v>
      </c>
      <c r="BI182" s="495">
        <f t="shared" si="119"/>
        <v>0</v>
      </c>
      <c r="BJ182" s="495">
        <f t="shared" si="119"/>
        <v>0</v>
      </c>
      <c r="BK182" s="495">
        <f t="shared" si="119"/>
        <v>0</v>
      </c>
      <c r="BL182" s="495">
        <f t="shared" si="119"/>
        <v>0</v>
      </c>
      <c r="BM182" s="495">
        <f t="shared" si="119"/>
        <v>0</v>
      </c>
      <c r="BN182" s="495">
        <f t="shared" si="119"/>
        <v>0</v>
      </c>
      <c r="BO182" s="495">
        <f t="shared" si="119"/>
        <v>0</v>
      </c>
      <c r="BP182" s="495">
        <f t="shared" si="119"/>
        <v>0</v>
      </c>
      <c r="BQ182" s="495">
        <f t="shared" si="119"/>
        <v>0</v>
      </c>
    </row>
    <row r="183" spans="1:69">
      <c r="A183" t="s">
        <v>740</v>
      </c>
      <c r="B183" s="537">
        <v>22</v>
      </c>
      <c r="C183" s="538" t="s">
        <v>739</v>
      </c>
      <c r="D183" s="539" t="s">
        <v>739</v>
      </c>
      <c r="E183" s="540"/>
      <c r="F183" s="541"/>
      <c r="G183" s="539"/>
      <c r="H183" s="542">
        <f t="shared" si="102"/>
        <v>0</v>
      </c>
      <c r="I183" s="543" t="e">
        <f t="shared" si="103"/>
        <v>#DIV/0!</v>
      </c>
      <c r="K183" s="542">
        <f t="shared" si="104"/>
        <v>0</v>
      </c>
      <c r="L183" s="543" t="e">
        <f t="shared" si="105"/>
        <v>#DIV/0!</v>
      </c>
      <c r="M183" s="542">
        <f t="shared" si="104"/>
        <v>0</v>
      </c>
      <c r="N183" s="543" t="e">
        <f t="shared" si="106"/>
        <v>#DIV/0!</v>
      </c>
      <c r="O183" s="542">
        <f t="shared" si="104"/>
        <v>0</v>
      </c>
      <c r="P183" s="543" t="e">
        <f t="shared" si="107"/>
        <v>#DIV/0!</v>
      </c>
      <c r="Q183" s="554"/>
      <c r="R183" s="542">
        <f>SUBTOTAL(9,R184:R188)</f>
        <v>0</v>
      </c>
      <c r="S183" s="542">
        <f t="shared" ref="S183:AC183" si="123">SUBTOTAL(9,S184:S188)</f>
        <v>0</v>
      </c>
      <c r="T183" s="542">
        <f t="shared" si="123"/>
        <v>0</v>
      </c>
      <c r="U183" s="542">
        <f t="shared" si="123"/>
        <v>0</v>
      </c>
      <c r="V183" s="542">
        <f t="shared" si="123"/>
        <v>0</v>
      </c>
      <c r="W183" s="542">
        <f t="shared" si="123"/>
        <v>0</v>
      </c>
      <c r="X183" s="542">
        <f t="shared" si="123"/>
        <v>0</v>
      </c>
      <c r="Y183" s="542">
        <f t="shared" si="123"/>
        <v>0</v>
      </c>
      <c r="Z183" s="542">
        <f t="shared" si="123"/>
        <v>0</v>
      </c>
      <c r="AA183" s="542">
        <f t="shared" si="123"/>
        <v>0</v>
      </c>
      <c r="AB183" s="542">
        <f t="shared" si="123"/>
        <v>0</v>
      </c>
      <c r="AC183" s="542">
        <f t="shared" si="123"/>
        <v>0</v>
      </c>
      <c r="AD183" s="554"/>
      <c r="AE183" s="542">
        <f>SUBTOTAL(9,AE184:AE188)</f>
        <v>0</v>
      </c>
      <c r="AF183" s="542">
        <f t="shared" ref="AF183:AP183" si="124">SUBTOTAL(9,AF184:AF188)</f>
        <v>0</v>
      </c>
      <c r="AG183" s="542">
        <f t="shared" si="124"/>
        <v>0</v>
      </c>
      <c r="AH183" s="542">
        <f t="shared" si="124"/>
        <v>0</v>
      </c>
      <c r="AI183" s="542">
        <f t="shared" si="124"/>
        <v>0</v>
      </c>
      <c r="AJ183" s="542">
        <f t="shared" si="124"/>
        <v>0</v>
      </c>
      <c r="AK183" s="542">
        <f t="shared" si="124"/>
        <v>0</v>
      </c>
      <c r="AL183" s="542">
        <f t="shared" si="124"/>
        <v>0</v>
      </c>
      <c r="AM183" s="542">
        <f t="shared" si="124"/>
        <v>0</v>
      </c>
      <c r="AN183" s="542">
        <f t="shared" si="124"/>
        <v>0</v>
      </c>
      <c r="AO183" s="542">
        <f t="shared" si="124"/>
        <v>0</v>
      </c>
      <c r="AP183" s="542">
        <f t="shared" si="124"/>
        <v>0</v>
      </c>
      <c r="AQ183" s="554"/>
      <c r="AR183" s="542">
        <f>SUBTOTAL(9,AR184:AR188)</f>
        <v>0</v>
      </c>
      <c r="AS183" s="542">
        <f t="shared" ref="AS183:BC183" si="125">SUBTOTAL(9,AS184:AS188)</f>
        <v>0</v>
      </c>
      <c r="AT183" s="542">
        <f t="shared" si="125"/>
        <v>0</v>
      </c>
      <c r="AU183" s="542">
        <f t="shared" si="125"/>
        <v>0</v>
      </c>
      <c r="AV183" s="542">
        <f t="shared" si="125"/>
        <v>0</v>
      </c>
      <c r="AW183" s="542">
        <f t="shared" si="125"/>
        <v>0</v>
      </c>
      <c r="AX183" s="542">
        <f t="shared" si="125"/>
        <v>0</v>
      </c>
      <c r="AY183" s="542">
        <f t="shared" si="125"/>
        <v>0</v>
      </c>
      <c r="AZ183" s="542">
        <f t="shared" si="125"/>
        <v>0</v>
      </c>
      <c r="BA183" s="542">
        <f t="shared" si="125"/>
        <v>0</v>
      </c>
      <c r="BB183" s="542">
        <f t="shared" si="125"/>
        <v>0</v>
      </c>
      <c r="BC183" s="542">
        <f t="shared" si="125"/>
        <v>0</v>
      </c>
      <c r="BD183" s="554"/>
      <c r="BE183" s="554"/>
      <c r="BF183" s="542">
        <f t="shared" si="119"/>
        <v>0</v>
      </c>
      <c r="BG183" s="542">
        <f t="shared" si="119"/>
        <v>0</v>
      </c>
      <c r="BH183" s="542">
        <f t="shared" si="119"/>
        <v>0</v>
      </c>
      <c r="BI183" s="542">
        <f t="shared" si="119"/>
        <v>0</v>
      </c>
      <c r="BJ183" s="542">
        <f t="shared" si="119"/>
        <v>0</v>
      </c>
      <c r="BK183" s="542">
        <f t="shared" si="119"/>
        <v>0</v>
      </c>
      <c r="BL183" s="542">
        <f t="shared" si="119"/>
        <v>0</v>
      </c>
      <c r="BM183" s="542">
        <f t="shared" si="119"/>
        <v>0</v>
      </c>
      <c r="BN183" s="542">
        <f t="shared" si="119"/>
        <v>0</v>
      </c>
      <c r="BO183" s="542">
        <f t="shared" si="119"/>
        <v>0</v>
      </c>
      <c r="BP183" s="542">
        <f t="shared" si="119"/>
        <v>0</v>
      </c>
      <c r="BQ183" s="542">
        <f t="shared" si="119"/>
        <v>0</v>
      </c>
    </row>
    <row r="184" spans="1:69">
      <c r="A184" t="s">
        <v>740</v>
      </c>
      <c r="B184" s="530"/>
      <c r="C184" s="531" t="s">
        <v>739</v>
      </c>
      <c r="D184" s="532"/>
      <c r="E184" s="533" t="s">
        <v>721</v>
      </c>
      <c r="F184" s="534">
        <v>5000</v>
      </c>
      <c r="G184" s="532" t="s">
        <v>546</v>
      </c>
      <c r="H184" s="535">
        <f t="shared" si="102"/>
        <v>0</v>
      </c>
      <c r="I184" s="536" t="e">
        <f t="shared" si="103"/>
        <v>#DIV/0!</v>
      </c>
      <c r="K184" s="564">
        <f t="shared" si="104"/>
        <v>0</v>
      </c>
      <c r="L184" s="536" t="e">
        <f t="shared" si="105"/>
        <v>#DIV/0!</v>
      </c>
      <c r="M184" s="564">
        <f t="shared" si="104"/>
        <v>0</v>
      </c>
      <c r="N184" s="536" t="e">
        <f t="shared" si="106"/>
        <v>#DIV/0!</v>
      </c>
      <c r="O184" s="564">
        <f t="shared" si="104"/>
        <v>0</v>
      </c>
      <c r="P184" s="536" t="e">
        <f t="shared" si="107"/>
        <v>#DIV/0!</v>
      </c>
      <c r="Q184" s="554"/>
      <c r="R184" s="564">
        <f>R8</f>
        <v>0</v>
      </c>
      <c r="S184" s="564">
        <f t="shared" ref="S184:AC184" si="126">S8</f>
        <v>0</v>
      </c>
      <c r="T184" s="564">
        <f t="shared" si="126"/>
        <v>0</v>
      </c>
      <c r="U184" s="564">
        <f t="shared" si="126"/>
        <v>0</v>
      </c>
      <c r="V184" s="564">
        <f t="shared" si="126"/>
        <v>0</v>
      </c>
      <c r="W184" s="564">
        <f t="shared" si="126"/>
        <v>0</v>
      </c>
      <c r="X184" s="564">
        <f t="shared" si="126"/>
        <v>0</v>
      </c>
      <c r="Y184" s="564">
        <f t="shared" si="126"/>
        <v>0</v>
      </c>
      <c r="Z184" s="564">
        <f t="shared" si="126"/>
        <v>0</v>
      </c>
      <c r="AA184" s="564">
        <f t="shared" si="126"/>
        <v>0</v>
      </c>
      <c r="AB184" s="564">
        <f t="shared" si="126"/>
        <v>0</v>
      </c>
      <c r="AC184" s="564">
        <f t="shared" si="126"/>
        <v>0</v>
      </c>
      <c r="AD184" s="554"/>
      <c r="AE184" s="564">
        <f t="shared" ref="AE184:AP184" si="127">AE8</f>
        <v>0</v>
      </c>
      <c r="AF184" s="564">
        <f t="shared" si="127"/>
        <v>0</v>
      </c>
      <c r="AG184" s="564">
        <f t="shared" si="127"/>
        <v>0</v>
      </c>
      <c r="AH184" s="564">
        <f t="shared" si="127"/>
        <v>0</v>
      </c>
      <c r="AI184" s="564">
        <f t="shared" si="127"/>
        <v>0</v>
      </c>
      <c r="AJ184" s="564">
        <f t="shared" si="127"/>
        <v>0</v>
      </c>
      <c r="AK184" s="564">
        <f t="shared" si="127"/>
        <v>0</v>
      </c>
      <c r="AL184" s="564">
        <f t="shared" si="127"/>
        <v>0</v>
      </c>
      <c r="AM184" s="564">
        <f t="shared" si="127"/>
        <v>0</v>
      </c>
      <c r="AN184" s="564">
        <f t="shared" si="127"/>
        <v>0</v>
      </c>
      <c r="AO184" s="564">
        <f t="shared" si="127"/>
        <v>0</v>
      </c>
      <c r="AP184" s="564">
        <f t="shared" si="127"/>
        <v>0</v>
      </c>
      <c r="AQ184" s="554"/>
      <c r="AR184" s="564">
        <f t="shared" ref="AR184:BC184" si="128">AR8</f>
        <v>0</v>
      </c>
      <c r="AS184" s="564">
        <f t="shared" si="128"/>
        <v>0</v>
      </c>
      <c r="AT184" s="564">
        <f t="shared" si="128"/>
        <v>0</v>
      </c>
      <c r="AU184" s="564">
        <f t="shared" si="128"/>
        <v>0</v>
      </c>
      <c r="AV184" s="564">
        <f t="shared" si="128"/>
        <v>0</v>
      </c>
      <c r="AW184" s="564">
        <f t="shared" si="128"/>
        <v>0</v>
      </c>
      <c r="AX184" s="564">
        <f t="shared" si="128"/>
        <v>0</v>
      </c>
      <c r="AY184" s="564">
        <f t="shared" si="128"/>
        <v>0</v>
      </c>
      <c r="AZ184" s="564">
        <f t="shared" si="128"/>
        <v>0</v>
      </c>
      <c r="BA184" s="564">
        <f t="shared" si="128"/>
        <v>0</v>
      </c>
      <c r="BB184" s="564">
        <f t="shared" si="128"/>
        <v>0</v>
      </c>
      <c r="BC184" s="564">
        <f t="shared" si="128"/>
        <v>0</v>
      </c>
      <c r="BD184" s="554"/>
      <c r="BE184" s="554"/>
      <c r="BF184" s="564">
        <f t="shared" si="119"/>
        <v>0</v>
      </c>
      <c r="BG184" s="564">
        <f t="shared" si="119"/>
        <v>0</v>
      </c>
      <c r="BH184" s="564">
        <f t="shared" si="119"/>
        <v>0</v>
      </c>
      <c r="BI184" s="564">
        <f t="shared" si="119"/>
        <v>0</v>
      </c>
      <c r="BJ184" s="564">
        <f t="shared" si="119"/>
        <v>0</v>
      </c>
      <c r="BK184" s="564">
        <f t="shared" si="119"/>
        <v>0</v>
      </c>
      <c r="BL184" s="564">
        <f t="shared" si="119"/>
        <v>0</v>
      </c>
      <c r="BM184" s="564">
        <f t="shared" si="119"/>
        <v>0</v>
      </c>
      <c r="BN184" s="564">
        <f t="shared" si="119"/>
        <v>0</v>
      </c>
      <c r="BO184" s="564">
        <f t="shared" si="119"/>
        <v>0</v>
      </c>
      <c r="BP184" s="564">
        <f t="shared" si="119"/>
        <v>0</v>
      </c>
      <c r="BQ184" s="564">
        <f t="shared" si="119"/>
        <v>0</v>
      </c>
    </row>
    <row r="185" spans="1:69">
      <c r="A185" t="s">
        <v>740</v>
      </c>
      <c r="B185" s="484"/>
      <c r="C185" s="485" t="s">
        <v>739</v>
      </c>
      <c r="D185" s="486"/>
      <c r="E185" s="487" t="s">
        <v>759</v>
      </c>
      <c r="F185" s="488">
        <v>5323</v>
      </c>
      <c r="G185" s="486" t="s">
        <v>590</v>
      </c>
      <c r="H185" s="489">
        <f t="shared" si="102"/>
        <v>0</v>
      </c>
      <c r="I185" s="490" t="e">
        <f t="shared" si="103"/>
        <v>#DIV/0!</v>
      </c>
      <c r="K185" s="489">
        <f t="shared" si="104"/>
        <v>0</v>
      </c>
      <c r="L185" s="490" t="e">
        <f t="shared" si="105"/>
        <v>#DIV/0!</v>
      </c>
      <c r="M185" s="489">
        <f t="shared" si="104"/>
        <v>0</v>
      </c>
      <c r="N185" s="490" t="e">
        <f t="shared" si="106"/>
        <v>#DIV/0!</v>
      </c>
      <c r="O185" s="489">
        <f t="shared" si="104"/>
        <v>0</v>
      </c>
      <c r="P185" s="490" t="e">
        <f t="shared" si="107"/>
        <v>#DIV/0!</v>
      </c>
      <c r="Q185" s="561"/>
      <c r="R185" s="489">
        <v>0</v>
      </c>
      <c r="S185" s="489">
        <v>0</v>
      </c>
      <c r="T185" s="489">
        <v>0</v>
      </c>
      <c r="U185" s="489">
        <v>0</v>
      </c>
      <c r="V185" s="489">
        <v>0</v>
      </c>
      <c r="W185" s="489">
        <v>0</v>
      </c>
      <c r="X185" s="489">
        <v>0</v>
      </c>
      <c r="Y185" s="489">
        <v>0</v>
      </c>
      <c r="Z185" s="489">
        <v>0</v>
      </c>
      <c r="AA185" s="489">
        <v>0</v>
      </c>
      <c r="AB185" s="489">
        <v>0</v>
      </c>
      <c r="AC185" s="489">
        <v>0</v>
      </c>
      <c r="AD185" s="561"/>
      <c r="AE185" s="489">
        <v>0</v>
      </c>
      <c r="AF185" s="489">
        <v>0</v>
      </c>
      <c r="AG185" s="489">
        <v>0</v>
      </c>
      <c r="AH185" s="489">
        <v>0</v>
      </c>
      <c r="AI185" s="489">
        <v>0</v>
      </c>
      <c r="AJ185" s="489">
        <v>0</v>
      </c>
      <c r="AK185" s="489">
        <v>0</v>
      </c>
      <c r="AL185" s="489">
        <v>0</v>
      </c>
      <c r="AM185" s="489">
        <v>0</v>
      </c>
      <c r="AN185" s="489">
        <v>0</v>
      </c>
      <c r="AO185" s="489">
        <v>0</v>
      </c>
      <c r="AP185" s="489">
        <v>0</v>
      </c>
      <c r="AQ185" s="561"/>
      <c r="AR185" s="489">
        <v>0</v>
      </c>
      <c r="AS185" s="489">
        <v>0</v>
      </c>
      <c r="AT185" s="489">
        <v>0</v>
      </c>
      <c r="AU185" s="489">
        <v>0</v>
      </c>
      <c r="AV185" s="489">
        <v>0</v>
      </c>
      <c r="AW185" s="489">
        <v>0</v>
      </c>
      <c r="AX185" s="489">
        <v>0</v>
      </c>
      <c r="AY185" s="489">
        <v>0</v>
      </c>
      <c r="AZ185" s="489">
        <v>0</v>
      </c>
      <c r="BA185" s="489">
        <v>0</v>
      </c>
      <c r="BB185" s="489">
        <v>0</v>
      </c>
      <c r="BC185" s="489">
        <v>0</v>
      </c>
      <c r="BD185" s="561"/>
      <c r="BE185" s="561"/>
      <c r="BF185" s="489">
        <f t="shared" si="119"/>
        <v>0</v>
      </c>
      <c r="BG185" s="489">
        <f t="shared" si="119"/>
        <v>0</v>
      </c>
      <c r="BH185" s="489">
        <f t="shared" si="119"/>
        <v>0</v>
      </c>
      <c r="BI185" s="489">
        <f t="shared" si="119"/>
        <v>0</v>
      </c>
      <c r="BJ185" s="489">
        <f t="shared" si="119"/>
        <v>0</v>
      </c>
      <c r="BK185" s="489">
        <f t="shared" si="119"/>
        <v>0</v>
      </c>
      <c r="BL185" s="489">
        <f t="shared" si="119"/>
        <v>0</v>
      </c>
      <c r="BM185" s="489">
        <f t="shared" si="119"/>
        <v>0</v>
      </c>
      <c r="BN185" s="489">
        <f t="shared" si="119"/>
        <v>0</v>
      </c>
      <c r="BO185" s="489">
        <f t="shared" si="119"/>
        <v>0</v>
      </c>
      <c r="BP185" s="489">
        <f t="shared" si="119"/>
        <v>0</v>
      </c>
      <c r="BQ185" s="489">
        <f t="shared" si="119"/>
        <v>0</v>
      </c>
    </row>
    <row r="186" spans="1:69">
      <c r="A186" t="s">
        <v>740</v>
      </c>
      <c r="B186" s="484"/>
      <c r="C186" s="485" t="s">
        <v>739</v>
      </c>
      <c r="D186" s="486"/>
      <c r="E186" s="487" t="s">
        <v>759</v>
      </c>
      <c r="F186" s="488">
        <v>5331</v>
      </c>
      <c r="G186" s="486" t="s">
        <v>762</v>
      </c>
      <c r="H186" s="489">
        <f t="shared" si="102"/>
        <v>0</v>
      </c>
      <c r="I186" s="490" t="e">
        <f t="shared" si="103"/>
        <v>#DIV/0!</v>
      </c>
      <c r="K186" s="489">
        <f t="shared" si="104"/>
        <v>0</v>
      </c>
      <c r="L186" s="490" t="e">
        <f t="shared" si="105"/>
        <v>#DIV/0!</v>
      </c>
      <c r="M186" s="489">
        <f t="shared" si="104"/>
        <v>0</v>
      </c>
      <c r="N186" s="490" t="e">
        <f t="shared" si="106"/>
        <v>#DIV/0!</v>
      </c>
      <c r="O186" s="489">
        <f t="shared" si="104"/>
        <v>0</v>
      </c>
      <c r="P186" s="490" t="e">
        <f t="shared" si="107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19"/>
        <v>0</v>
      </c>
      <c r="BG186" s="489">
        <f t="shared" si="119"/>
        <v>0</v>
      </c>
      <c r="BH186" s="489">
        <f t="shared" si="119"/>
        <v>0</v>
      </c>
      <c r="BI186" s="489">
        <f t="shared" si="119"/>
        <v>0</v>
      </c>
      <c r="BJ186" s="489">
        <f t="shared" si="119"/>
        <v>0</v>
      </c>
      <c r="BK186" s="489">
        <f t="shared" si="119"/>
        <v>0</v>
      </c>
      <c r="BL186" s="489">
        <f t="shared" si="119"/>
        <v>0</v>
      </c>
      <c r="BM186" s="489">
        <f t="shared" si="119"/>
        <v>0</v>
      </c>
      <c r="BN186" s="489">
        <f t="shared" si="119"/>
        <v>0</v>
      </c>
      <c r="BO186" s="489">
        <f t="shared" si="119"/>
        <v>0</v>
      </c>
      <c r="BP186" s="489">
        <f t="shared" si="119"/>
        <v>0</v>
      </c>
      <c r="BQ186" s="489">
        <f t="shared" si="119"/>
        <v>0</v>
      </c>
    </row>
    <row r="187" spans="1:69">
      <c r="A187" t="s">
        <v>740</v>
      </c>
      <c r="B187" s="484"/>
      <c r="C187" s="485" t="s">
        <v>739</v>
      </c>
      <c r="D187" s="486"/>
      <c r="E187" s="487" t="s">
        <v>335</v>
      </c>
      <c r="F187" s="488">
        <v>6326</v>
      </c>
      <c r="G187" s="486" t="s">
        <v>594</v>
      </c>
      <c r="H187" s="489">
        <f t="shared" si="102"/>
        <v>0</v>
      </c>
      <c r="I187" s="490" t="e">
        <f t="shared" si="103"/>
        <v>#DIV/0!</v>
      </c>
      <c r="J187" s="161"/>
      <c r="K187" s="489">
        <f t="shared" si="104"/>
        <v>0</v>
      </c>
      <c r="L187" s="490" t="e">
        <f t="shared" si="105"/>
        <v>#DIV/0!</v>
      </c>
      <c r="M187" s="489">
        <f t="shared" si="104"/>
        <v>0</v>
      </c>
      <c r="N187" s="490" t="e">
        <f t="shared" si="106"/>
        <v>#DIV/0!</v>
      </c>
      <c r="O187" s="489">
        <f t="shared" si="104"/>
        <v>0</v>
      </c>
      <c r="P187" s="490" t="e">
        <f t="shared" si="107"/>
        <v>#DIV/0!</v>
      </c>
      <c r="Q187" s="573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73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73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73"/>
      <c r="BE187" s="573"/>
      <c r="BF187" s="489">
        <f t="shared" ref="BF187:BQ202" si="129">SUMIFS($R187:$BC187,$R$3:$BC$3,BF$3)</f>
        <v>0</v>
      </c>
      <c r="BG187" s="489">
        <f t="shared" si="129"/>
        <v>0</v>
      </c>
      <c r="BH187" s="489">
        <f t="shared" si="129"/>
        <v>0</v>
      </c>
      <c r="BI187" s="489">
        <f t="shared" si="129"/>
        <v>0</v>
      </c>
      <c r="BJ187" s="489">
        <f t="shared" si="129"/>
        <v>0</v>
      </c>
      <c r="BK187" s="489">
        <f t="shared" si="129"/>
        <v>0</v>
      </c>
      <c r="BL187" s="489">
        <f t="shared" si="129"/>
        <v>0</v>
      </c>
      <c r="BM187" s="489">
        <f t="shared" si="129"/>
        <v>0</v>
      </c>
      <c r="BN187" s="489">
        <f t="shared" si="129"/>
        <v>0</v>
      </c>
      <c r="BO187" s="489">
        <f t="shared" si="129"/>
        <v>0</v>
      </c>
      <c r="BP187" s="489">
        <f t="shared" si="129"/>
        <v>0</v>
      </c>
      <c r="BQ187" s="489">
        <f t="shared" si="129"/>
        <v>0</v>
      </c>
    </row>
    <row r="188" spans="1:69">
      <c r="A188" t="s">
        <v>740</v>
      </c>
      <c r="B188" s="491"/>
      <c r="C188" s="508" t="s">
        <v>739</v>
      </c>
      <c r="D188" s="493"/>
      <c r="E188" s="492" t="s">
        <v>335</v>
      </c>
      <c r="F188" s="494">
        <v>6336</v>
      </c>
      <c r="G188" s="493" t="s">
        <v>515</v>
      </c>
      <c r="H188" s="495">
        <f t="shared" si="102"/>
        <v>0</v>
      </c>
      <c r="I188" s="496" t="e">
        <f t="shared" si="103"/>
        <v>#DIV/0!</v>
      </c>
      <c r="K188" s="495">
        <f t="shared" si="104"/>
        <v>0</v>
      </c>
      <c r="L188" s="496" t="e">
        <f t="shared" si="105"/>
        <v>#DIV/0!</v>
      </c>
      <c r="M188" s="495">
        <f t="shared" si="104"/>
        <v>0</v>
      </c>
      <c r="N188" s="496" t="e">
        <f t="shared" si="106"/>
        <v>#DIV/0!</v>
      </c>
      <c r="O188" s="495">
        <f t="shared" si="104"/>
        <v>0</v>
      </c>
      <c r="P188" s="496" t="e">
        <f t="shared" si="107"/>
        <v>#DIV/0!</v>
      </c>
      <c r="Q188" s="561"/>
      <c r="R188" s="495">
        <v>0</v>
      </c>
      <c r="S188" s="495">
        <v>0</v>
      </c>
      <c r="T188" s="495">
        <v>0</v>
      </c>
      <c r="U188" s="495">
        <v>0</v>
      </c>
      <c r="V188" s="495">
        <v>0</v>
      </c>
      <c r="W188" s="495">
        <v>0</v>
      </c>
      <c r="X188" s="495">
        <v>0</v>
      </c>
      <c r="Y188" s="495">
        <v>0</v>
      </c>
      <c r="Z188" s="495">
        <v>0</v>
      </c>
      <c r="AA188" s="495">
        <v>0</v>
      </c>
      <c r="AB188" s="495">
        <v>0</v>
      </c>
      <c r="AC188" s="495">
        <v>0</v>
      </c>
      <c r="AD188" s="561"/>
      <c r="AE188" s="495">
        <v>0</v>
      </c>
      <c r="AF188" s="495">
        <v>0</v>
      </c>
      <c r="AG188" s="495">
        <v>0</v>
      </c>
      <c r="AH188" s="495">
        <v>0</v>
      </c>
      <c r="AI188" s="495">
        <v>0</v>
      </c>
      <c r="AJ188" s="495">
        <v>0</v>
      </c>
      <c r="AK188" s="495">
        <v>0</v>
      </c>
      <c r="AL188" s="495">
        <v>0</v>
      </c>
      <c r="AM188" s="495">
        <v>0</v>
      </c>
      <c r="AN188" s="495">
        <v>0</v>
      </c>
      <c r="AO188" s="495">
        <v>0</v>
      </c>
      <c r="AP188" s="495">
        <v>0</v>
      </c>
      <c r="AQ188" s="561"/>
      <c r="AR188" s="495">
        <v>0</v>
      </c>
      <c r="AS188" s="495">
        <v>0</v>
      </c>
      <c r="AT188" s="495">
        <v>0</v>
      </c>
      <c r="AU188" s="495">
        <v>0</v>
      </c>
      <c r="AV188" s="495">
        <v>0</v>
      </c>
      <c r="AW188" s="495">
        <v>0</v>
      </c>
      <c r="AX188" s="495">
        <v>0</v>
      </c>
      <c r="AY188" s="495">
        <v>0</v>
      </c>
      <c r="AZ188" s="495">
        <v>0</v>
      </c>
      <c r="BA188" s="495">
        <v>0</v>
      </c>
      <c r="BB188" s="495">
        <v>0</v>
      </c>
      <c r="BC188" s="495">
        <v>0</v>
      </c>
      <c r="BD188" s="561"/>
      <c r="BE188" s="561"/>
      <c r="BF188" s="495">
        <f t="shared" si="129"/>
        <v>0</v>
      </c>
      <c r="BG188" s="495">
        <f t="shared" si="129"/>
        <v>0</v>
      </c>
      <c r="BH188" s="495">
        <f t="shared" si="129"/>
        <v>0</v>
      </c>
      <c r="BI188" s="495">
        <f t="shared" si="129"/>
        <v>0</v>
      </c>
      <c r="BJ188" s="495">
        <f t="shared" si="129"/>
        <v>0</v>
      </c>
      <c r="BK188" s="495">
        <f t="shared" si="129"/>
        <v>0</v>
      </c>
      <c r="BL188" s="495">
        <f t="shared" si="129"/>
        <v>0</v>
      </c>
      <c r="BM188" s="495">
        <f t="shared" si="129"/>
        <v>0</v>
      </c>
      <c r="BN188" s="495">
        <f t="shared" si="129"/>
        <v>0</v>
      </c>
      <c r="BO188" s="495">
        <f t="shared" si="129"/>
        <v>0</v>
      </c>
      <c r="BP188" s="495">
        <f t="shared" si="129"/>
        <v>0</v>
      </c>
      <c r="BQ188" s="495">
        <f t="shared" si="129"/>
        <v>0</v>
      </c>
    </row>
    <row r="189" spans="1:69">
      <c r="A189" t="s">
        <v>742</v>
      </c>
      <c r="B189" s="537">
        <v>23</v>
      </c>
      <c r="C189" s="538" t="s">
        <v>742</v>
      </c>
      <c r="D189" s="539" t="s">
        <v>742</v>
      </c>
      <c r="E189" s="540"/>
      <c r="F189" s="541"/>
      <c r="G189" s="539"/>
      <c r="H189" s="542">
        <f t="shared" si="102"/>
        <v>0</v>
      </c>
      <c r="I189" s="543" t="e">
        <f t="shared" si="103"/>
        <v>#DIV/0!</v>
      </c>
      <c r="K189" s="542">
        <f t="shared" si="104"/>
        <v>0</v>
      </c>
      <c r="L189" s="543" t="e">
        <f t="shared" si="105"/>
        <v>#DIV/0!</v>
      </c>
      <c r="M189" s="542">
        <f t="shared" si="104"/>
        <v>0</v>
      </c>
      <c r="N189" s="543" t="e">
        <f t="shared" si="106"/>
        <v>#DIV/0!</v>
      </c>
      <c r="O189" s="542">
        <f t="shared" si="104"/>
        <v>0</v>
      </c>
      <c r="P189" s="543" t="e">
        <f t="shared" si="107"/>
        <v>#DIV/0!</v>
      </c>
      <c r="Q189" s="554"/>
      <c r="R189" s="542">
        <f>SUBTOTAL(9,R190:R198)</f>
        <v>0</v>
      </c>
      <c r="S189" s="542">
        <f t="shared" ref="S189:AC189" si="130">SUBTOTAL(9,S190:S198)</f>
        <v>0</v>
      </c>
      <c r="T189" s="542">
        <f t="shared" si="130"/>
        <v>0</v>
      </c>
      <c r="U189" s="542">
        <f t="shared" si="130"/>
        <v>0</v>
      </c>
      <c r="V189" s="542">
        <f t="shared" si="130"/>
        <v>0</v>
      </c>
      <c r="W189" s="542">
        <f t="shared" si="130"/>
        <v>0</v>
      </c>
      <c r="X189" s="542">
        <f t="shared" si="130"/>
        <v>0</v>
      </c>
      <c r="Y189" s="542">
        <f t="shared" si="130"/>
        <v>0</v>
      </c>
      <c r="Z189" s="542">
        <f t="shared" si="130"/>
        <v>0</v>
      </c>
      <c r="AA189" s="542">
        <f t="shared" si="130"/>
        <v>0</v>
      </c>
      <c r="AB189" s="542">
        <f t="shared" si="130"/>
        <v>0</v>
      </c>
      <c r="AC189" s="542">
        <f t="shared" si="130"/>
        <v>0</v>
      </c>
      <c r="AD189" s="554"/>
      <c r="AE189" s="542">
        <f>SUBTOTAL(9,AE190:AE198)</f>
        <v>0</v>
      </c>
      <c r="AF189" s="542">
        <f t="shared" ref="AF189:AP189" si="131">SUBTOTAL(9,AF190:AF198)</f>
        <v>0</v>
      </c>
      <c r="AG189" s="542">
        <f t="shared" si="131"/>
        <v>0</v>
      </c>
      <c r="AH189" s="542">
        <f t="shared" si="131"/>
        <v>0</v>
      </c>
      <c r="AI189" s="542">
        <f t="shared" si="131"/>
        <v>0</v>
      </c>
      <c r="AJ189" s="542">
        <f t="shared" si="131"/>
        <v>0</v>
      </c>
      <c r="AK189" s="542">
        <f t="shared" si="131"/>
        <v>0</v>
      </c>
      <c r="AL189" s="542">
        <f t="shared" si="131"/>
        <v>0</v>
      </c>
      <c r="AM189" s="542">
        <f t="shared" si="131"/>
        <v>0</v>
      </c>
      <c r="AN189" s="542">
        <f t="shared" si="131"/>
        <v>0</v>
      </c>
      <c r="AO189" s="542">
        <f t="shared" si="131"/>
        <v>0</v>
      </c>
      <c r="AP189" s="542">
        <f t="shared" si="131"/>
        <v>0</v>
      </c>
      <c r="AQ189" s="554"/>
      <c r="AR189" s="542">
        <f>SUBTOTAL(9,AR190:AR198)</f>
        <v>0</v>
      </c>
      <c r="AS189" s="542">
        <f t="shared" ref="AS189:BC189" si="132">SUBTOTAL(9,AS190:AS198)</f>
        <v>0</v>
      </c>
      <c r="AT189" s="542">
        <f t="shared" si="132"/>
        <v>0</v>
      </c>
      <c r="AU189" s="542">
        <f t="shared" si="132"/>
        <v>0</v>
      </c>
      <c r="AV189" s="542">
        <f t="shared" si="132"/>
        <v>0</v>
      </c>
      <c r="AW189" s="542">
        <f t="shared" si="132"/>
        <v>0</v>
      </c>
      <c r="AX189" s="542">
        <f t="shared" si="132"/>
        <v>0</v>
      </c>
      <c r="AY189" s="542">
        <f t="shared" si="132"/>
        <v>0</v>
      </c>
      <c r="AZ189" s="542">
        <f t="shared" si="132"/>
        <v>0</v>
      </c>
      <c r="BA189" s="542">
        <f t="shared" si="132"/>
        <v>0</v>
      </c>
      <c r="BB189" s="542">
        <f t="shared" si="132"/>
        <v>0</v>
      </c>
      <c r="BC189" s="542">
        <f t="shared" si="132"/>
        <v>0</v>
      </c>
      <c r="BD189" s="554"/>
      <c r="BE189" s="554"/>
      <c r="BF189" s="542">
        <f t="shared" si="129"/>
        <v>0</v>
      </c>
      <c r="BG189" s="542">
        <f t="shared" si="129"/>
        <v>0</v>
      </c>
      <c r="BH189" s="542">
        <f t="shared" si="129"/>
        <v>0</v>
      </c>
      <c r="BI189" s="542">
        <f t="shared" si="129"/>
        <v>0</v>
      </c>
      <c r="BJ189" s="542">
        <f t="shared" si="129"/>
        <v>0</v>
      </c>
      <c r="BK189" s="542">
        <f t="shared" si="129"/>
        <v>0</v>
      </c>
      <c r="BL189" s="542">
        <f t="shared" si="129"/>
        <v>0</v>
      </c>
      <c r="BM189" s="542">
        <f t="shared" si="129"/>
        <v>0</v>
      </c>
      <c r="BN189" s="542">
        <f t="shared" si="129"/>
        <v>0</v>
      </c>
      <c r="BO189" s="542">
        <f t="shared" si="129"/>
        <v>0</v>
      </c>
      <c r="BP189" s="542">
        <f t="shared" si="129"/>
        <v>0</v>
      </c>
      <c r="BQ189" s="542">
        <f t="shared" si="129"/>
        <v>0</v>
      </c>
    </row>
    <row r="190" spans="1:69">
      <c r="A190" t="s">
        <v>742</v>
      </c>
      <c r="B190" s="484"/>
      <c r="C190" s="485" t="s">
        <v>742</v>
      </c>
      <c r="D190" s="486"/>
      <c r="E190" s="487" t="s">
        <v>758</v>
      </c>
      <c r="F190" s="488">
        <v>6314</v>
      </c>
      <c r="G190" s="486" t="s">
        <v>572</v>
      </c>
      <c r="H190" s="489">
        <f t="shared" si="102"/>
        <v>0</v>
      </c>
      <c r="I190" s="490" t="e">
        <f t="shared" si="103"/>
        <v>#DIV/0!</v>
      </c>
      <c r="K190" s="489">
        <f t="shared" si="104"/>
        <v>0</v>
      </c>
      <c r="L190" s="490" t="e">
        <f t="shared" si="105"/>
        <v>#DIV/0!</v>
      </c>
      <c r="M190" s="489">
        <f t="shared" si="104"/>
        <v>0</v>
      </c>
      <c r="N190" s="490" t="e">
        <f t="shared" si="106"/>
        <v>#DIV/0!</v>
      </c>
      <c r="O190" s="489">
        <f t="shared" si="104"/>
        <v>0</v>
      </c>
      <c r="P190" s="490" t="e">
        <f t="shared" si="107"/>
        <v>#DIV/0!</v>
      </c>
      <c r="Q190" s="561"/>
      <c r="R190" s="489">
        <v>0</v>
      </c>
      <c r="S190" s="489">
        <v>0</v>
      </c>
      <c r="T190" s="489">
        <v>0</v>
      </c>
      <c r="U190" s="489">
        <v>0</v>
      </c>
      <c r="V190" s="489">
        <v>0</v>
      </c>
      <c r="W190" s="489">
        <v>0</v>
      </c>
      <c r="X190" s="489">
        <v>0</v>
      </c>
      <c r="Y190" s="489">
        <v>0</v>
      </c>
      <c r="Z190" s="489">
        <v>0</v>
      </c>
      <c r="AA190" s="489">
        <v>0</v>
      </c>
      <c r="AB190" s="489">
        <v>0</v>
      </c>
      <c r="AC190" s="489">
        <v>0</v>
      </c>
      <c r="AD190" s="561"/>
      <c r="AE190" s="489">
        <v>0</v>
      </c>
      <c r="AF190" s="489">
        <v>0</v>
      </c>
      <c r="AG190" s="489">
        <v>0</v>
      </c>
      <c r="AH190" s="489">
        <v>0</v>
      </c>
      <c r="AI190" s="489">
        <v>0</v>
      </c>
      <c r="AJ190" s="489">
        <v>0</v>
      </c>
      <c r="AK190" s="489">
        <v>0</v>
      </c>
      <c r="AL190" s="489">
        <v>0</v>
      </c>
      <c r="AM190" s="489">
        <v>0</v>
      </c>
      <c r="AN190" s="489">
        <v>0</v>
      </c>
      <c r="AO190" s="489">
        <v>0</v>
      </c>
      <c r="AP190" s="489">
        <v>0</v>
      </c>
      <c r="AQ190" s="561"/>
      <c r="AR190" s="489">
        <v>0</v>
      </c>
      <c r="AS190" s="489">
        <v>0</v>
      </c>
      <c r="AT190" s="489">
        <v>0</v>
      </c>
      <c r="AU190" s="489">
        <v>0</v>
      </c>
      <c r="AV190" s="489">
        <v>0</v>
      </c>
      <c r="AW190" s="489">
        <v>0</v>
      </c>
      <c r="AX190" s="489">
        <v>0</v>
      </c>
      <c r="AY190" s="489">
        <v>0</v>
      </c>
      <c r="AZ190" s="489">
        <v>0</v>
      </c>
      <c r="BA190" s="489">
        <v>0</v>
      </c>
      <c r="BB190" s="489">
        <v>0</v>
      </c>
      <c r="BC190" s="489">
        <v>0</v>
      </c>
      <c r="BD190" s="561"/>
      <c r="BE190" s="561"/>
      <c r="BF190" s="489">
        <f t="shared" si="129"/>
        <v>0</v>
      </c>
      <c r="BG190" s="489">
        <f t="shared" si="129"/>
        <v>0</v>
      </c>
      <c r="BH190" s="489">
        <f t="shared" si="129"/>
        <v>0</v>
      </c>
      <c r="BI190" s="489">
        <f t="shared" si="129"/>
        <v>0</v>
      </c>
      <c r="BJ190" s="489">
        <f t="shared" si="129"/>
        <v>0</v>
      </c>
      <c r="BK190" s="489">
        <f t="shared" si="129"/>
        <v>0</v>
      </c>
      <c r="BL190" s="489">
        <f t="shared" si="129"/>
        <v>0</v>
      </c>
      <c r="BM190" s="489">
        <f t="shared" si="129"/>
        <v>0</v>
      </c>
      <c r="BN190" s="489">
        <f t="shared" si="129"/>
        <v>0</v>
      </c>
      <c r="BO190" s="489">
        <f t="shared" si="129"/>
        <v>0</v>
      </c>
      <c r="BP190" s="489">
        <f t="shared" si="129"/>
        <v>0</v>
      </c>
      <c r="BQ190" s="489">
        <f t="shared" si="129"/>
        <v>0</v>
      </c>
    </row>
    <row r="191" spans="1:69">
      <c r="A191" t="s">
        <v>742</v>
      </c>
      <c r="B191" s="484"/>
      <c r="C191" s="485" t="s">
        <v>742</v>
      </c>
      <c r="D191" s="486"/>
      <c r="E191" s="487" t="s">
        <v>759</v>
      </c>
      <c r="F191" s="488">
        <v>5332</v>
      </c>
      <c r="G191" s="486" t="s">
        <v>593</v>
      </c>
      <c r="H191" s="489">
        <f t="shared" si="102"/>
        <v>0</v>
      </c>
      <c r="I191" s="490" t="e">
        <f t="shared" si="103"/>
        <v>#DIV/0!</v>
      </c>
      <c r="K191" s="489">
        <f t="shared" si="104"/>
        <v>0</v>
      </c>
      <c r="L191" s="490" t="e">
        <f t="shared" si="105"/>
        <v>#DIV/0!</v>
      </c>
      <c r="M191" s="489">
        <f t="shared" si="104"/>
        <v>0</v>
      </c>
      <c r="N191" s="490" t="e">
        <f t="shared" si="106"/>
        <v>#DIV/0!</v>
      </c>
      <c r="O191" s="489">
        <f t="shared" si="104"/>
        <v>0</v>
      </c>
      <c r="P191" s="490" t="e">
        <f t="shared" si="107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29"/>
        <v>0</v>
      </c>
      <c r="BG191" s="489">
        <f t="shared" si="129"/>
        <v>0</v>
      </c>
      <c r="BH191" s="489">
        <f t="shared" si="129"/>
        <v>0</v>
      </c>
      <c r="BI191" s="489">
        <f t="shared" si="129"/>
        <v>0</v>
      </c>
      <c r="BJ191" s="489">
        <f t="shared" si="129"/>
        <v>0</v>
      </c>
      <c r="BK191" s="489">
        <f t="shared" si="129"/>
        <v>0</v>
      </c>
      <c r="BL191" s="489">
        <f t="shared" si="129"/>
        <v>0</v>
      </c>
      <c r="BM191" s="489">
        <f t="shared" si="129"/>
        <v>0</v>
      </c>
      <c r="BN191" s="489">
        <f t="shared" si="129"/>
        <v>0</v>
      </c>
      <c r="BO191" s="489">
        <f t="shared" si="129"/>
        <v>0</v>
      </c>
      <c r="BP191" s="489">
        <f t="shared" si="129"/>
        <v>0</v>
      </c>
      <c r="BQ191" s="489">
        <f t="shared" si="129"/>
        <v>0</v>
      </c>
    </row>
    <row r="192" spans="1:69">
      <c r="A192" t="s">
        <v>742</v>
      </c>
      <c r="B192" s="484"/>
      <c r="C192" s="485" t="s">
        <v>742</v>
      </c>
      <c r="D192" s="486"/>
      <c r="E192" s="487" t="s">
        <v>759</v>
      </c>
      <c r="F192" s="488">
        <v>5321</v>
      </c>
      <c r="G192" s="486" t="s">
        <v>585</v>
      </c>
      <c r="H192" s="489">
        <f t="shared" si="102"/>
        <v>0</v>
      </c>
      <c r="I192" s="490" t="e">
        <f t="shared" si="103"/>
        <v>#DIV/0!</v>
      </c>
      <c r="K192" s="489">
        <f t="shared" si="104"/>
        <v>0</v>
      </c>
      <c r="L192" s="490" t="e">
        <f t="shared" si="105"/>
        <v>#DIV/0!</v>
      </c>
      <c r="M192" s="489">
        <f t="shared" si="104"/>
        <v>0</v>
      </c>
      <c r="N192" s="490" t="e">
        <f t="shared" si="106"/>
        <v>#DIV/0!</v>
      </c>
      <c r="O192" s="489">
        <f t="shared" si="104"/>
        <v>0</v>
      </c>
      <c r="P192" s="490" t="e">
        <f t="shared" si="107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29"/>
        <v>0</v>
      </c>
      <c r="BG192" s="489">
        <f t="shared" si="129"/>
        <v>0</v>
      </c>
      <c r="BH192" s="489">
        <f t="shared" si="129"/>
        <v>0</v>
      </c>
      <c r="BI192" s="489">
        <f t="shared" si="129"/>
        <v>0</v>
      </c>
      <c r="BJ192" s="489">
        <f t="shared" si="129"/>
        <v>0</v>
      </c>
      <c r="BK192" s="489">
        <f t="shared" si="129"/>
        <v>0</v>
      </c>
      <c r="BL192" s="489">
        <f t="shared" si="129"/>
        <v>0</v>
      </c>
      <c r="BM192" s="489">
        <f t="shared" si="129"/>
        <v>0</v>
      </c>
      <c r="BN192" s="489">
        <f t="shared" si="129"/>
        <v>0</v>
      </c>
      <c r="BO192" s="489">
        <f t="shared" si="129"/>
        <v>0</v>
      </c>
      <c r="BP192" s="489">
        <f t="shared" si="129"/>
        <v>0</v>
      </c>
      <c r="BQ192" s="489">
        <f t="shared" si="129"/>
        <v>0</v>
      </c>
    </row>
    <row r="193" spans="1:69">
      <c r="A193" t="s">
        <v>742</v>
      </c>
      <c r="B193" s="484"/>
      <c r="C193" s="485" t="s">
        <v>742</v>
      </c>
      <c r="D193" s="486"/>
      <c r="E193" s="487" t="s">
        <v>759</v>
      </c>
      <c r="F193" s="488">
        <v>5323</v>
      </c>
      <c r="G193" s="486" t="s">
        <v>783</v>
      </c>
      <c r="H193" s="489">
        <f t="shared" si="102"/>
        <v>0</v>
      </c>
      <c r="I193" s="490" t="e">
        <f t="shared" si="103"/>
        <v>#DIV/0!</v>
      </c>
      <c r="K193" s="489">
        <f t="shared" si="104"/>
        <v>0</v>
      </c>
      <c r="L193" s="490" t="e">
        <f t="shared" si="105"/>
        <v>#DIV/0!</v>
      </c>
      <c r="M193" s="489">
        <f t="shared" si="104"/>
        <v>0</v>
      </c>
      <c r="N193" s="490" t="e">
        <f t="shared" si="106"/>
        <v>#DIV/0!</v>
      </c>
      <c r="O193" s="489">
        <f t="shared" si="104"/>
        <v>0</v>
      </c>
      <c r="P193" s="490" t="e">
        <f t="shared" si="107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29"/>
        <v>0</v>
      </c>
      <c r="BG193" s="489">
        <f t="shared" si="129"/>
        <v>0</v>
      </c>
      <c r="BH193" s="489">
        <f t="shared" si="129"/>
        <v>0</v>
      </c>
      <c r="BI193" s="489">
        <f t="shared" si="129"/>
        <v>0</v>
      </c>
      <c r="BJ193" s="489">
        <f t="shared" si="129"/>
        <v>0</v>
      </c>
      <c r="BK193" s="489">
        <f t="shared" si="129"/>
        <v>0</v>
      </c>
      <c r="BL193" s="489">
        <f t="shared" si="129"/>
        <v>0</v>
      </c>
      <c r="BM193" s="489">
        <f t="shared" si="129"/>
        <v>0</v>
      </c>
      <c r="BN193" s="489">
        <f t="shared" si="129"/>
        <v>0</v>
      </c>
      <c r="BO193" s="489">
        <f t="shared" si="129"/>
        <v>0</v>
      </c>
      <c r="BP193" s="489">
        <f t="shared" si="129"/>
        <v>0</v>
      </c>
      <c r="BQ193" s="489">
        <f t="shared" si="129"/>
        <v>0</v>
      </c>
    </row>
    <row r="194" spans="1:69">
      <c r="A194" t="s">
        <v>742</v>
      </c>
      <c r="B194" s="484"/>
      <c r="C194" s="485" t="s">
        <v>742</v>
      </c>
      <c r="D194" s="486"/>
      <c r="E194" s="487" t="s">
        <v>335</v>
      </c>
      <c r="F194" s="488">
        <v>6326</v>
      </c>
      <c r="G194" s="486" t="s">
        <v>594</v>
      </c>
      <c r="H194" s="489">
        <f t="shared" si="102"/>
        <v>0</v>
      </c>
      <c r="I194" s="490" t="e">
        <f t="shared" si="103"/>
        <v>#DIV/0!</v>
      </c>
      <c r="K194" s="489">
        <f t="shared" si="104"/>
        <v>0</v>
      </c>
      <c r="L194" s="490" t="e">
        <f t="shared" si="105"/>
        <v>#DIV/0!</v>
      </c>
      <c r="M194" s="489">
        <f t="shared" si="104"/>
        <v>0</v>
      </c>
      <c r="N194" s="490" t="e">
        <f t="shared" si="106"/>
        <v>#DIV/0!</v>
      </c>
      <c r="O194" s="489">
        <f t="shared" si="104"/>
        <v>0</v>
      </c>
      <c r="P194" s="490" t="e">
        <f t="shared" si="107"/>
        <v>#DIV/0!</v>
      </c>
      <c r="Q194" s="561"/>
      <c r="R194" s="489">
        <v>0</v>
      </c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561"/>
      <c r="AE194" s="489">
        <v>0</v>
      </c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561"/>
      <c r="AR194" s="489">
        <v>0</v>
      </c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561"/>
      <c r="BE194" s="561"/>
      <c r="BF194" s="489">
        <f t="shared" si="129"/>
        <v>0</v>
      </c>
      <c r="BG194" s="489">
        <f t="shared" si="129"/>
        <v>0</v>
      </c>
      <c r="BH194" s="489">
        <f t="shared" si="129"/>
        <v>0</v>
      </c>
      <c r="BI194" s="489">
        <f t="shared" si="129"/>
        <v>0</v>
      </c>
      <c r="BJ194" s="489">
        <f t="shared" si="129"/>
        <v>0</v>
      </c>
      <c r="BK194" s="489">
        <f t="shared" si="129"/>
        <v>0</v>
      </c>
      <c r="BL194" s="489">
        <f t="shared" si="129"/>
        <v>0</v>
      </c>
      <c r="BM194" s="489">
        <f t="shared" si="129"/>
        <v>0</v>
      </c>
      <c r="BN194" s="489">
        <f t="shared" si="129"/>
        <v>0</v>
      </c>
      <c r="BO194" s="489">
        <f t="shared" si="129"/>
        <v>0</v>
      </c>
      <c r="BP194" s="489">
        <f t="shared" si="129"/>
        <v>0</v>
      </c>
      <c r="BQ194" s="489">
        <f t="shared" si="129"/>
        <v>0</v>
      </c>
    </row>
    <row r="195" spans="1:69">
      <c r="A195" t="s">
        <v>742</v>
      </c>
      <c r="B195" s="484"/>
      <c r="C195" s="485" t="s">
        <v>742</v>
      </c>
      <c r="D195" s="486"/>
      <c r="E195" s="487" t="s">
        <v>335</v>
      </c>
      <c r="F195" s="488">
        <v>6327</v>
      </c>
      <c r="G195" s="486" t="s">
        <v>611</v>
      </c>
      <c r="H195" s="489">
        <f t="shared" si="102"/>
        <v>0</v>
      </c>
      <c r="I195" s="490" t="e">
        <f t="shared" si="103"/>
        <v>#DIV/0!</v>
      </c>
      <c r="K195" s="489">
        <f t="shared" si="104"/>
        <v>0</v>
      </c>
      <c r="L195" s="490" t="e">
        <f t="shared" si="105"/>
        <v>#DIV/0!</v>
      </c>
      <c r="M195" s="489">
        <f t="shared" si="104"/>
        <v>0</v>
      </c>
      <c r="N195" s="490" t="e">
        <f t="shared" si="106"/>
        <v>#DIV/0!</v>
      </c>
      <c r="O195" s="489">
        <f t="shared" si="104"/>
        <v>0</v>
      </c>
      <c r="P195" s="490" t="e">
        <f t="shared" si="107"/>
        <v>#DIV/0!</v>
      </c>
      <c r="Q195" s="561"/>
      <c r="R195" s="489">
        <v>0</v>
      </c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561"/>
      <c r="AE195" s="489">
        <v>0</v>
      </c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561"/>
      <c r="AR195" s="489">
        <v>0</v>
      </c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561"/>
      <c r="BE195" s="561"/>
      <c r="BF195" s="489">
        <f t="shared" si="129"/>
        <v>0</v>
      </c>
      <c r="BG195" s="489">
        <f t="shared" si="129"/>
        <v>0</v>
      </c>
      <c r="BH195" s="489">
        <f t="shared" si="129"/>
        <v>0</v>
      </c>
      <c r="BI195" s="489">
        <f t="shared" si="129"/>
        <v>0</v>
      </c>
      <c r="BJ195" s="489">
        <f t="shared" si="129"/>
        <v>0</v>
      </c>
      <c r="BK195" s="489">
        <f t="shared" si="129"/>
        <v>0</v>
      </c>
      <c r="BL195" s="489">
        <f t="shared" si="129"/>
        <v>0</v>
      </c>
      <c r="BM195" s="489">
        <f t="shared" si="129"/>
        <v>0</v>
      </c>
      <c r="BN195" s="489">
        <f t="shared" si="129"/>
        <v>0</v>
      </c>
      <c r="BO195" s="489">
        <f t="shared" si="129"/>
        <v>0</v>
      </c>
      <c r="BP195" s="489">
        <f t="shared" si="129"/>
        <v>0</v>
      </c>
      <c r="BQ195" s="489">
        <f t="shared" si="129"/>
        <v>0</v>
      </c>
    </row>
    <row r="196" spans="1:69">
      <c r="A196" t="s">
        <v>742</v>
      </c>
      <c r="B196" s="484"/>
      <c r="C196" s="485" t="s">
        <v>742</v>
      </c>
      <c r="D196" s="486"/>
      <c r="E196" s="487" t="s">
        <v>335</v>
      </c>
      <c r="F196" s="488">
        <v>6328</v>
      </c>
      <c r="G196" s="486" t="s">
        <v>612</v>
      </c>
      <c r="H196" s="489">
        <f t="shared" si="102"/>
        <v>0</v>
      </c>
      <c r="I196" s="490" t="e">
        <f t="shared" si="103"/>
        <v>#DIV/0!</v>
      </c>
      <c r="K196" s="489">
        <f t="shared" si="104"/>
        <v>0</v>
      </c>
      <c r="L196" s="490" t="e">
        <f t="shared" si="105"/>
        <v>#DIV/0!</v>
      </c>
      <c r="M196" s="489">
        <f t="shared" si="104"/>
        <v>0</v>
      </c>
      <c r="N196" s="490" t="e">
        <f t="shared" si="106"/>
        <v>#DIV/0!</v>
      </c>
      <c r="O196" s="489">
        <f t="shared" si="104"/>
        <v>0</v>
      </c>
      <c r="P196" s="490" t="e">
        <f t="shared" si="107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29"/>
        <v>0</v>
      </c>
      <c r="BG196" s="489">
        <f t="shared" si="129"/>
        <v>0</v>
      </c>
      <c r="BH196" s="489">
        <f t="shared" si="129"/>
        <v>0</v>
      </c>
      <c r="BI196" s="489">
        <f t="shared" si="129"/>
        <v>0</v>
      </c>
      <c r="BJ196" s="489">
        <f t="shared" si="129"/>
        <v>0</v>
      </c>
      <c r="BK196" s="489">
        <f t="shared" si="129"/>
        <v>0</v>
      </c>
      <c r="BL196" s="489">
        <f t="shared" si="129"/>
        <v>0</v>
      </c>
      <c r="BM196" s="489">
        <f t="shared" si="129"/>
        <v>0</v>
      </c>
      <c r="BN196" s="489">
        <f t="shared" si="129"/>
        <v>0</v>
      </c>
      <c r="BO196" s="489">
        <f t="shared" si="129"/>
        <v>0</v>
      </c>
      <c r="BP196" s="489">
        <f t="shared" si="129"/>
        <v>0</v>
      </c>
      <c r="BQ196" s="489">
        <f t="shared" si="129"/>
        <v>0</v>
      </c>
    </row>
    <row r="197" spans="1:69">
      <c r="A197" t="s">
        <v>742</v>
      </c>
      <c r="B197" s="484"/>
      <c r="C197" s="485" t="s">
        <v>742</v>
      </c>
      <c r="D197" s="486"/>
      <c r="E197" s="487" t="s">
        <v>335</v>
      </c>
      <c r="F197" s="488">
        <v>6334</v>
      </c>
      <c r="G197" s="486" t="s">
        <v>327</v>
      </c>
      <c r="H197" s="489">
        <f t="shared" si="102"/>
        <v>0</v>
      </c>
      <c r="I197" s="490" t="e">
        <f t="shared" si="103"/>
        <v>#DIV/0!</v>
      </c>
      <c r="K197" s="489">
        <f t="shared" si="104"/>
        <v>0</v>
      </c>
      <c r="L197" s="490" t="e">
        <f t="shared" si="105"/>
        <v>#DIV/0!</v>
      </c>
      <c r="M197" s="489">
        <f t="shared" si="104"/>
        <v>0</v>
      </c>
      <c r="N197" s="490" t="e">
        <f t="shared" si="106"/>
        <v>#DIV/0!</v>
      </c>
      <c r="O197" s="489">
        <f t="shared" si="104"/>
        <v>0</v>
      </c>
      <c r="P197" s="490" t="e">
        <f t="shared" si="107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29"/>
        <v>0</v>
      </c>
      <c r="BG197" s="489">
        <f t="shared" si="129"/>
        <v>0</v>
      </c>
      <c r="BH197" s="489">
        <f t="shared" si="129"/>
        <v>0</v>
      </c>
      <c r="BI197" s="489">
        <f t="shared" si="129"/>
        <v>0</v>
      </c>
      <c r="BJ197" s="489">
        <f t="shared" si="129"/>
        <v>0</v>
      </c>
      <c r="BK197" s="489">
        <f t="shared" si="129"/>
        <v>0</v>
      </c>
      <c r="BL197" s="489">
        <f t="shared" si="129"/>
        <v>0</v>
      </c>
      <c r="BM197" s="489">
        <f t="shared" si="129"/>
        <v>0</v>
      </c>
      <c r="BN197" s="489">
        <f t="shared" si="129"/>
        <v>0</v>
      </c>
      <c r="BO197" s="489">
        <f t="shared" si="129"/>
        <v>0</v>
      </c>
      <c r="BP197" s="489">
        <f t="shared" si="129"/>
        <v>0</v>
      </c>
      <c r="BQ197" s="489">
        <f t="shared" si="129"/>
        <v>0</v>
      </c>
    </row>
    <row r="198" spans="1:69">
      <c r="A198" t="s">
        <v>742</v>
      </c>
      <c r="B198" s="491"/>
      <c r="C198" s="508" t="s">
        <v>742</v>
      </c>
      <c r="D198" s="493"/>
      <c r="E198" s="492" t="s">
        <v>335</v>
      </c>
      <c r="F198" s="494">
        <v>6336</v>
      </c>
      <c r="G198" s="493" t="s">
        <v>521</v>
      </c>
      <c r="H198" s="495">
        <f t="shared" si="102"/>
        <v>0</v>
      </c>
      <c r="I198" s="496" t="e">
        <f t="shared" si="103"/>
        <v>#DIV/0!</v>
      </c>
      <c r="K198" s="495">
        <f t="shared" si="104"/>
        <v>0</v>
      </c>
      <c r="L198" s="496" t="e">
        <f t="shared" si="105"/>
        <v>#DIV/0!</v>
      </c>
      <c r="M198" s="495">
        <f t="shared" si="104"/>
        <v>0</v>
      </c>
      <c r="N198" s="496" t="e">
        <f t="shared" si="106"/>
        <v>#DIV/0!</v>
      </c>
      <c r="O198" s="495">
        <f t="shared" si="104"/>
        <v>0</v>
      </c>
      <c r="P198" s="496" t="e">
        <f t="shared" si="107"/>
        <v>#DIV/0!</v>
      </c>
      <c r="Q198" s="561"/>
      <c r="R198" s="495">
        <v>0</v>
      </c>
      <c r="S198" s="495">
        <v>0</v>
      </c>
      <c r="T198" s="495">
        <v>0</v>
      </c>
      <c r="U198" s="495">
        <v>0</v>
      </c>
      <c r="V198" s="495">
        <v>0</v>
      </c>
      <c r="W198" s="495">
        <v>0</v>
      </c>
      <c r="X198" s="495">
        <v>0</v>
      </c>
      <c r="Y198" s="495">
        <v>0</v>
      </c>
      <c r="Z198" s="495">
        <v>0</v>
      </c>
      <c r="AA198" s="495">
        <v>0</v>
      </c>
      <c r="AB198" s="495">
        <v>0</v>
      </c>
      <c r="AC198" s="495">
        <v>0</v>
      </c>
      <c r="AD198" s="561"/>
      <c r="AE198" s="495">
        <v>0</v>
      </c>
      <c r="AF198" s="495">
        <v>0</v>
      </c>
      <c r="AG198" s="495">
        <v>0</v>
      </c>
      <c r="AH198" s="495">
        <v>0</v>
      </c>
      <c r="AI198" s="495">
        <v>0</v>
      </c>
      <c r="AJ198" s="495">
        <v>0</v>
      </c>
      <c r="AK198" s="495">
        <v>0</v>
      </c>
      <c r="AL198" s="495">
        <v>0</v>
      </c>
      <c r="AM198" s="495">
        <v>0</v>
      </c>
      <c r="AN198" s="495">
        <v>0</v>
      </c>
      <c r="AO198" s="495">
        <v>0</v>
      </c>
      <c r="AP198" s="495">
        <v>0</v>
      </c>
      <c r="AQ198" s="561"/>
      <c r="AR198" s="495">
        <v>0</v>
      </c>
      <c r="AS198" s="495">
        <v>0</v>
      </c>
      <c r="AT198" s="495">
        <v>0</v>
      </c>
      <c r="AU198" s="495">
        <v>0</v>
      </c>
      <c r="AV198" s="495">
        <v>0</v>
      </c>
      <c r="AW198" s="495">
        <v>0</v>
      </c>
      <c r="AX198" s="495">
        <v>0</v>
      </c>
      <c r="AY198" s="495">
        <v>0</v>
      </c>
      <c r="AZ198" s="495">
        <v>0</v>
      </c>
      <c r="BA198" s="495">
        <v>0</v>
      </c>
      <c r="BB198" s="495">
        <v>0</v>
      </c>
      <c r="BC198" s="495">
        <v>0</v>
      </c>
      <c r="BD198" s="561"/>
      <c r="BE198" s="561"/>
      <c r="BF198" s="495">
        <f t="shared" si="129"/>
        <v>0</v>
      </c>
      <c r="BG198" s="495">
        <f t="shared" si="129"/>
        <v>0</v>
      </c>
      <c r="BH198" s="495">
        <f t="shared" si="129"/>
        <v>0</v>
      </c>
      <c r="BI198" s="495">
        <f t="shared" si="129"/>
        <v>0</v>
      </c>
      <c r="BJ198" s="495">
        <f t="shared" si="129"/>
        <v>0</v>
      </c>
      <c r="BK198" s="495">
        <f t="shared" si="129"/>
        <v>0</v>
      </c>
      <c r="BL198" s="495">
        <f t="shared" si="129"/>
        <v>0</v>
      </c>
      <c r="BM198" s="495">
        <f t="shared" si="129"/>
        <v>0</v>
      </c>
      <c r="BN198" s="495">
        <f t="shared" si="129"/>
        <v>0</v>
      </c>
      <c r="BO198" s="495">
        <f t="shared" si="129"/>
        <v>0</v>
      </c>
      <c r="BP198" s="495">
        <f t="shared" si="129"/>
        <v>0</v>
      </c>
      <c r="BQ198" s="495">
        <f t="shared" si="129"/>
        <v>0</v>
      </c>
    </row>
    <row r="199" spans="1:69">
      <c r="A199" t="s">
        <v>741</v>
      </c>
      <c r="B199" s="544">
        <v>24</v>
      </c>
      <c r="C199" s="540" t="s">
        <v>741</v>
      </c>
      <c r="D199" s="539" t="s">
        <v>741</v>
      </c>
      <c r="E199" s="540"/>
      <c r="F199" s="541"/>
      <c r="G199" s="539"/>
      <c r="H199" s="542">
        <f t="shared" si="102"/>
        <v>0</v>
      </c>
      <c r="I199" s="543" t="e">
        <f t="shared" si="103"/>
        <v>#DIV/0!</v>
      </c>
      <c r="K199" s="542">
        <f t="shared" si="104"/>
        <v>0</v>
      </c>
      <c r="L199" s="543" t="e">
        <f t="shared" si="105"/>
        <v>#DIV/0!</v>
      </c>
      <c r="M199" s="542">
        <f t="shared" si="104"/>
        <v>0</v>
      </c>
      <c r="N199" s="543" t="e">
        <f t="shared" si="106"/>
        <v>#DIV/0!</v>
      </c>
      <c r="O199" s="542">
        <f t="shared" si="104"/>
        <v>0</v>
      </c>
      <c r="P199" s="543" t="e">
        <f t="shared" si="107"/>
        <v>#DIV/0!</v>
      </c>
      <c r="Q199" s="554"/>
      <c r="R199" s="542">
        <f>SUBTOTAL(9,R200:R224)</f>
        <v>0</v>
      </c>
      <c r="S199" s="542">
        <f t="shared" ref="S199:AC199" si="133">SUBTOTAL(9,S200:S224)</f>
        <v>0</v>
      </c>
      <c r="T199" s="542">
        <f t="shared" si="133"/>
        <v>0</v>
      </c>
      <c r="U199" s="542">
        <f t="shared" si="133"/>
        <v>0</v>
      </c>
      <c r="V199" s="542">
        <f t="shared" si="133"/>
        <v>0</v>
      </c>
      <c r="W199" s="542">
        <f t="shared" si="133"/>
        <v>0</v>
      </c>
      <c r="X199" s="542">
        <f t="shared" si="133"/>
        <v>0</v>
      </c>
      <c r="Y199" s="542">
        <f t="shared" si="133"/>
        <v>0</v>
      </c>
      <c r="Z199" s="542">
        <f t="shared" si="133"/>
        <v>0</v>
      </c>
      <c r="AA199" s="542">
        <f t="shared" si="133"/>
        <v>0</v>
      </c>
      <c r="AB199" s="542">
        <f t="shared" si="133"/>
        <v>0</v>
      </c>
      <c r="AC199" s="542">
        <f t="shared" si="133"/>
        <v>0</v>
      </c>
      <c r="AD199" s="554"/>
      <c r="AE199" s="542">
        <f>SUBTOTAL(9,AE200:AE224)</f>
        <v>0</v>
      </c>
      <c r="AF199" s="542">
        <f t="shared" ref="AF199:AP199" si="134">SUBTOTAL(9,AF200:AF224)</f>
        <v>0</v>
      </c>
      <c r="AG199" s="542">
        <f t="shared" si="134"/>
        <v>0</v>
      </c>
      <c r="AH199" s="542">
        <f t="shared" si="134"/>
        <v>0</v>
      </c>
      <c r="AI199" s="542">
        <f t="shared" si="134"/>
        <v>0</v>
      </c>
      <c r="AJ199" s="542">
        <f t="shared" si="134"/>
        <v>0</v>
      </c>
      <c r="AK199" s="542">
        <f t="shared" si="134"/>
        <v>0</v>
      </c>
      <c r="AL199" s="542">
        <f t="shared" si="134"/>
        <v>0</v>
      </c>
      <c r="AM199" s="542">
        <f t="shared" si="134"/>
        <v>0</v>
      </c>
      <c r="AN199" s="542">
        <f t="shared" si="134"/>
        <v>0</v>
      </c>
      <c r="AO199" s="542">
        <f t="shared" si="134"/>
        <v>0</v>
      </c>
      <c r="AP199" s="542">
        <f t="shared" si="134"/>
        <v>0</v>
      </c>
      <c r="AQ199" s="554"/>
      <c r="AR199" s="542">
        <f>SUBTOTAL(9,AR200:AR224)</f>
        <v>0</v>
      </c>
      <c r="AS199" s="542">
        <f t="shared" ref="AS199:BC199" si="135">SUBTOTAL(9,AS200:AS224)</f>
        <v>0</v>
      </c>
      <c r="AT199" s="542">
        <f t="shared" si="135"/>
        <v>0</v>
      </c>
      <c r="AU199" s="542">
        <f t="shared" si="135"/>
        <v>0</v>
      </c>
      <c r="AV199" s="542">
        <f t="shared" si="135"/>
        <v>0</v>
      </c>
      <c r="AW199" s="542">
        <f t="shared" si="135"/>
        <v>0</v>
      </c>
      <c r="AX199" s="542">
        <f t="shared" si="135"/>
        <v>0</v>
      </c>
      <c r="AY199" s="542">
        <f t="shared" si="135"/>
        <v>0</v>
      </c>
      <c r="AZ199" s="542">
        <f t="shared" si="135"/>
        <v>0</v>
      </c>
      <c r="BA199" s="542">
        <f t="shared" si="135"/>
        <v>0</v>
      </c>
      <c r="BB199" s="542">
        <f t="shared" si="135"/>
        <v>0</v>
      </c>
      <c r="BC199" s="542">
        <f t="shared" si="135"/>
        <v>0</v>
      </c>
      <c r="BD199" s="554"/>
      <c r="BE199" s="554"/>
      <c r="BF199" s="542">
        <f t="shared" si="129"/>
        <v>0</v>
      </c>
      <c r="BG199" s="542">
        <f t="shared" si="129"/>
        <v>0</v>
      </c>
      <c r="BH199" s="542">
        <f t="shared" si="129"/>
        <v>0</v>
      </c>
      <c r="BI199" s="542">
        <f t="shared" si="129"/>
        <v>0</v>
      </c>
      <c r="BJ199" s="542">
        <f t="shared" si="129"/>
        <v>0</v>
      </c>
      <c r="BK199" s="542">
        <f t="shared" si="129"/>
        <v>0</v>
      </c>
      <c r="BL199" s="542">
        <f t="shared" si="129"/>
        <v>0</v>
      </c>
      <c r="BM199" s="542">
        <f t="shared" si="129"/>
        <v>0</v>
      </c>
      <c r="BN199" s="542">
        <f t="shared" si="129"/>
        <v>0</v>
      </c>
      <c r="BO199" s="542">
        <f t="shared" si="129"/>
        <v>0</v>
      </c>
      <c r="BP199" s="542">
        <f t="shared" si="129"/>
        <v>0</v>
      </c>
      <c r="BQ199" s="542">
        <f t="shared" si="129"/>
        <v>0</v>
      </c>
    </row>
    <row r="200" spans="1:69">
      <c r="A200" t="s">
        <v>741</v>
      </c>
      <c r="B200" s="504"/>
      <c r="C200" s="487" t="s">
        <v>741</v>
      </c>
      <c r="D200" s="486"/>
      <c r="E200" s="487" t="s">
        <v>758</v>
      </c>
      <c r="F200" s="488">
        <v>5317</v>
      </c>
      <c r="G200" s="486" t="s">
        <v>123</v>
      </c>
      <c r="H200" s="489">
        <f t="shared" si="102"/>
        <v>0</v>
      </c>
      <c r="I200" s="490" t="e">
        <f t="shared" si="103"/>
        <v>#DIV/0!</v>
      </c>
      <c r="K200" s="489">
        <f t="shared" si="104"/>
        <v>0</v>
      </c>
      <c r="L200" s="490" t="e">
        <f t="shared" si="105"/>
        <v>#DIV/0!</v>
      </c>
      <c r="M200" s="489">
        <f t="shared" si="104"/>
        <v>0</v>
      </c>
      <c r="N200" s="490" t="e">
        <f t="shared" si="106"/>
        <v>#DIV/0!</v>
      </c>
      <c r="O200" s="489">
        <f t="shared" si="104"/>
        <v>0</v>
      </c>
      <c r="P200" s="490" t="e">
        <f t="shared" si="107"/>
        <v>#DIV/0!</v>
      </c>
      <c r="Q200" s="561"/>
      <c r="R200" s="489">
        <v>0</v>
      </c>
      <c r="S200" s="489">
        <v>0</v>
      </c>
      <c r="T200" s="489">
        <v>0</v>
      </c>
      <c r="U200" s="489">
        <v>0</v>
      </c>
      <c r="V200" s="489">
        <v>0</v>
      </c>
      <c r="W200" s="489">
        <v>0</v>
      </c>
      <c r="X200" s="489">
        <v>0</v>
      </c>
      <c r="Y200" s="489">
        <v>0</v>
      </c>
      <c r="Z200" s="489">
        <v>0</v>
      </c>
      <c r="AA200" s="489">
        <v>0</v>
      </c>
      <c r="AB200" s="489">
        <v>0</v>
      </c>
      <c r="AC200" s="489">
        <v>0</v>
      </c>
      <c r="AD200" s="561"/>
      <c r="AE200" s="489">
        <v>0</v>
      </c>
      <c r="AF200" s="489">
        <v>0</v>
      </c>
      <c r="AG200" s="489">
        <v>0</v>
      </c>
      <c r="AH200" s="489">
        <v>0</v>
      </c>
      <c r="AI200" s="489">
        <v>0</v>
      </c>
      <c r="AJ200" s="489">
        <v>0</v>
      </c>
      <c r="AK200" s="489">
        <v>0</v>
      </c>
      <c r="AL200" s="489">
        <v>0</v>
      </c>
      <c r="AM200" s="489">
        <v>0</v>
      </c>
      <c r="AN200" s="489">
        <v>0</v>
      </c>
      <c r="AO200" s="489">
        <v>0</v>
      </c>
      <c r="AP200" s="489">
        <v>0</v>
      </c>
      <c r="AQ200" s="561"/>
      <c r="AR200" s="489">
        <v>0</v>
      </c>
      <c r="AS200" s="489">
        <v>0</v>
      </c>
      <c r="AT200" s="489">
        <v>0</v>
      </c>
      <c r="AU200" s="489">
        <v>0</v>
      </c>
      <c r="AV200" s="489">
        <v>0</v>
      </c>
      <c r="AW200" s="489">
        <v>0</v>
      </c>
      <c r="AX200" s="489">
        <v>0</v>
      </c>
      <c r="AY200" s="489">
        <v>0</v>
      </c>
      <c r="AZ200" s="489">
        <v>0</v>
      </c>
      <c r="BA200" s="489">
        <v>0</v>
      </c>
      <c r="BB200" s="489">
        <v>0</v>
      </c>
      <c r="BC200" s="489">
        <v>0</v>
      </c>
      <c r="BD200" s="561"/>
      <c r="BE200" s="561"/>
      <c r="BF200" s="489">
        <f t="shared" si="129"/>
        <v>0</v>
      </c>
      <c r="BG200" s="489">
        <f t="shared" si="129"/>
        <v>0</v>
      </c>
      <c r="BH200" s="489">
        <f t="shared" si="129"/>
        <v>0</v>
      </c>
      <c r="BI200" s="489">
        <f t="shared" si="129"/>
        <v>0</v>
      </c>
      <c r="BJ200" s="489">
        <f t="shared" si="129"/>
        <v>0</v>
      </c>
      <c r="BK200" s="489">
        <f t="shared" si="129"/>
        <v>0</v>
      </c>
      <c r="BL200" s="489">
        <f t="shared" si="129"/>
        <v>0</v>
      </c>
      <c r="BM200" s="489">
        <f t="shared" si="129"/>
        <v>0</v>
      </c>
      <c r="BN200" s="489">
        <f t="shared" si="129"/>
        <v>0</v>
      </c>
      <c r="BO200" s="489">
        <f t="shared" si="129"/>
        <v>0</v>
      </c>
      <c r="BP200" s="489">
        <f t="shared" si="129"/>
        <v>0</v>
      </c>
      <c r="BQ200" s="489">
        <f t="shared" si="129"/>
        <v>0</v>
      </c>
    </row>
    <row r="201" spans="1:69">
      <c r="A201" t="s">
        <v>741</v>
      </c>
      <c r="B201" s="504"/>
      <c r="C201" s="487" t="s">
        <v>741</v>
      </c>
      <c r="D201" s="486"/>
      <c r="E201" s="487" t="s">
        <v>759</v>
      </c>
      <c r="F201" s="488">
        <v>5216</v>
      </c>
      <c r="G201" s="486" t="s">
        <v>577</v>
      </c>
      <c r="H201" s="489">
        <f t="shared" si="102"/>
        <v>0</v>
      </c>
      <c r="I201" s="490" t="e">
        <f t="shared" si="103"/>
        <v>#DIV/0!</v>
      </c>
      <c r="K201" s="489">
        <f t="shared" si="104"/>
        <v>0</v>
      </c>
      <c r="L201" s="490" t="e">
        <f t="shared" si="105"/>
        <v>#DIV/0!</v>
      </c>
      <c r="M201" s="489">
        <f t="shared" si="104"/>
        <v>0</v>
      </c>
      <c r="N201" s="490" t="e">
        <f t="shared" si="106"/>
        <v>#DIV/0!</v>
      </c>
      <c r="O201" s="489">
        <f t="shared" si="104"/>
        <v>0</v>
      </c>
      <c r="P201" s="490" t="e">
        <f t="shared" si="10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29"/>
        <v>0</v>
      </c>
      <c r="BG201" s="489">
        <f t="shared" si="129"/>
        <v>0</v>
      </c>
      <c r="BH201" s="489">
        <f t="shared" si="129"/>
        <v>0</v>
      </c>
      <c r="BI201" s="489">
        <f t="shared" si="129"/>
        <v>0</v>
      </c>
      <c r="BJ201" s="489">
        <f t="shared" si="129"/>
        <v>0</v>
      </c>
      <c r="BK201" s="489">
        <f t="shared" si="129"/>
        <v>0</v>
      </c>
      <c r="BL201" s="489">
        <f t="shared" si="129"/>
        <v>0</v>
      </c>
      <c r="BM201" s="489">
        <f t="shared" si="129"/>
        <v>0</v>
      </c>
      <c r="BN201" s="489">
        <f t="shared" si="129"/>
        <v>0</v>
      </c>
      <c r="BO201" s="489">
        <f t="shared" si="129"/>
        <v>0</v>
      </c>
      <c r="BP201" s="489">
        <f t="shared" si="129"/>
        <v>0</v>
      </c>
      <c r="BQ201" s="489">
        <f t="shared" si="129"/>
        <v>0</v>
      </c>
    </row>
    <row r="202" spans="1:69">
      <c r="A202" t="s">
        <v>741</v>
      </c>
      <c r="B202" s="504"/>
      <c r="C202" s="487" t="s">
        <v>741</v>
      </c>
      <c r="D202" s="486"/>
      <c r="E202" s="487" t="s">
        <v>759</v>
      </c>
      <c r="F202" s="488">
        <v>5318</v>
      </c>
      <c r="G202" s="486" t="s">
        <v>582</v>
      </c>
      <c r="H202" s="489">
        <f t="shared" si="102"/>
        <v>0</v>
      </c>
      <c r="I202" s="490" t="e">
        <f t="shared" si="103"/>
        <v>#DIV/0!</v>
      </c>
      <c r="K202" s="489">
        <f t="shared" si="104"/>
        <v>0</v>
      </c>
      <c r="L202" s="490" t="e">
        <f t="shared" si="105"/>
        <v>#DIV/0!</v>
      </c>
      <c r="M202" s="489">
        <f t="shared" si="104"/>
        <v>0</v>
      </c>
      <c r="N202" s="490" t="e">
        <f t="shared" si="106"/>
        <v>#DIV/0!</v>
      </c>
      <c r="O202" s="489">
        <f t="shared" si="104"/>
        <v>0</v>
      </c>
      <c r="P202" s="490" t="e">
        <f t="shared" si="10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29"/>
        <v>0</v>
      </c>
      <c r="BG202" s="489">
        <f t="shared" si="129"/>
        <v>0</v>
      </c>
      <c r="BH202" s="489">
        <f t="shared" si="129"/>
        <v>0</v>
      </c>
      <c r="BI202" s="489">
        <f t="shared" si="129"/>
        <v>0</v>
      </c>
      <c r="BJ202" s="489">
        <f t="shared" si="129"/>
        <v>0</v>
      </c>
      <c r="BK202" s="489">
        <f t="shared" si="129"/>
        <v>0</v>
      </c>
      <c r="BL202" s="489">
        <f t="shared" si="129"/>
        <v>0</v>
      </c>
      <c r="BM202" s="489">
        <f t="shared" si="129"/>
        <v>0</v>
      </c>
      <c r="BN202" s="489">
        <f t="shared" si="129"/>
        <v>0</v>
      </c>
      <c r="BO202" s="489">
        <f t="shared" si="129"/>
        <v>0</v>
      </c>
      <c r="BP202" s="489">
        <f t="shared" si="129"/>
        <v>0</v>
      </c>
      <c r="BQ202" s="489">
        <f t="shared" si="129"/>
        <v>0</v>
      </c>
    </row>
    <row r="203" spans="1:69">
      <c r="A203" t="s">
        <v>741</v>
      </c>
      <c r="B203" s="504"/>
      <c r="C203" s="487" t="s">
        <v>741</v>
      </c>
      <c r="D203" s="486"/>
      <c r="E203" s="487" t="s">
        <v>759</v>
      </c>
      <c r="F203" s="488">
        <v>5319</v>
      </c>
      <c r="G203" s="486" t="s">
        <v>784</v>
      </c>
      <c r="H203" s="489">
        <f t="shared" ref="H203:H239" si="136">K203+M203+O203</f>
        <v>0</v>
      </c>
      <c r="I203" s="490" t="e">
        <f t="shared" ref="I203:I239" si="137">H203/H$6</f>
        <v>#DIV/0!</v>
      </c>
      <c r="K203" s="489">
        <f t="shared" ref="K203:O239" si="138">SUMIFS($R203:$BC203,$R$4:$BC$4,K$4)</f>
        <v>0</v>
      </c>
      <c r="L203" s="490" t="e">
        <f t="shared" ref="L203:L239" si="139">K203/K$6</f>
        <v>#DIV/0!</v>
      </c>
      <c r="M203" s="489">
        <f t="shared" si="138"/>
        <v>0</v>
      </c>
      <c r="N203" s="490" t="e">
        <f t="shared" ref="N203:N239" si="140">M203/M$6</f>
        <v>#DIV/0!</v>
      </c>
      <c r="O203" s="489">
        <f t="shared" si="138"/>
        <v>0</v>
      </c>
      <c r="P203" s="490" t="e">
        <f t="shared" ref="P203:P239" si="141">O203/O$6</f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ref="BF203:BQ218" si="142">SUMIFS($R203:$BC203,$R$3:$BC$3,BF$3)</f>
        <v>0</v>
      </c>
      <c r="BG203" s="489">
        <f t="shared" si="142"/>
        <v>0</v>
      </c>
      <c r="BH203" s="489">
        <f t="shared" si="142"/>
        <v>0</v>
      </c>
      <c r="BI203" s="489">
        <f t="shared" si="142"/>
        <v>0</v>
      </c>
      <c r="BJ203" s="489">
        <f t="shared" si="142"/>
        <v>0</v>
      </c>
      <c r="BK203" s="489">
        <f t="shared" si="142"/>
        <v>0</v>
      </c>
      <c r="BL203" s="489">
        <f t="shared" si="142"/>
        <v>0</v>
      </c>
      <c r="BM203" s="489">
        <f t="shared" si="142"/>
        <v>0</v>
      </c>
      <c r="BN203" s="489">
        <f t="shared" si="142"/>
        <v>0</v>
      </c>
      <c r="BO203" s="489">
        <f t="shared" si="142"/>
        <v>0</v>
      </c>
      <c r="BP203" s="489">
        <f t="shared" si="142"/>
        <v>0</v>
      </c>
      <c r="BQ203" s="489">
        <f t="shared" si="142"/>
        <v>0</v>
      </c>
    </row>
    <row r="204" spans="1:69">
      <c r="A204" t="s">
        <v>741</v>
      </c>
      <c r="B204" s="504"/>
      <c r="C204" s="487" t="s">
        <v>741</v>
      </c>
      <c r="D204" s="486"/>
      <c r="E204" s="487" t="s">
        <v>759</v>
      </c>
      <c r="F204" s="488">
        <v>5321</v>
      </c>
      <c r="G204" s="486" t="s">
        <v>585</v>
      </c>
      <c r="H204" s="489">
        <f t="shared" si="136"/>
        <v>0</v>
      </c>
      <c r="I204" s="490" t="e">
        <f t="shared" si="137"/>
        <v>#DIV/0!</v>
      </c>
      <c r="K204" s="489">
        <f t="shared" si="138"/>
        <v>0</v>
      </c>
      <c r="L204" s="490" t="e">
        <f t="shared" si="139"/>
        <v>#DIV/0!</v>
      </c>
      <c r="M204" s="489">
        <f t="shared" si="138"/>
        <v>0</v>
      </c>
      <c r="N204" s="490" t="e">
        <f t="shared" si="140"/>
        <v>#DIV/0!</v>
      </c>
      <c r="O204" s="489">
        <f t="shared" si="138"/>
        <v>0</v>
      </c>
      <c r="P204" s="490" t="e">
        <f t="shared" si="141"/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si="142"/>
        <v>0</v>
      </c>
      <c r="BG204" s="489">
        <f t="shared" si="142"/>
        <v>0</v>
      </c>
      <c r="BH204" s="489">
        <f t="shared" si="142"/>
        <v>0</v>
      </c>
      <c r="BI204" s="489">
        <f t="shared" si="142"/>
        <v>0</v>
      </c>
      <c r="BJ204" s="489">
        <f t="shared" si="142"/>
        <v>0</v>
      </c>
      <c r="BK204" s="489">
        <f t="shared" si="142"/>
        <v>0</v>
      </c>
      <c r="BL204" s="489">
        <f t="shared" si="142"/>
        <v>0</v>
      </c>
      <c r="BM204" s="489">
        <f t="shared" si="142"/>
        <v>0</v>
      </c>
      <c r="BN204" s="489">
        <f t="shared" si="142"/>
        <v>0</v>
      </c>
      <c r="BO204" s="489">
        <f t="shared" si="142"/>
        <v>0</v>
      </c>
      <c r="BP204" s="489">
        <f t="shared" si="142"/>
        <v>0</v>
      </c>
      <c r="BQ204" s="489">
        <f t="shared" si="142"/>
        <v>0</v>
      </c>
    </row>
    <row r="205" spans="1:69">
      <c r="A205" t="s">
        <v>741</v>
      </c>
      <c r="B205" s="504"/>
      <c r="C205" s="487" t="s">
        <v>741</v>
      </c>
      <c r="D205" s="486"/>
      <c r="E205" s="487" t="s">
        <v>759</v>
      </c>
      <c r="F205" s="488">
        <v>5322</v>
      </c>
      <c r="G205" s="486" t="s">
        <v>241</v>
      </c>
      <c r="H205" s="489">
        <f t="shared" si="136"/>
        <v>0</v>
      </c>
      <c r="I205" s="490" t="e">
        <f t="shared" si="137"/>
        <v>#DIV/0!</v>
      </c>
      <c r="K205" s="489">
        <f t="shared" si="138"/>
        <v>0</v>
      </c>
      <c r="L205" s="490" t="e">
        <f t="shared" si="139"/>
        <v>#DIV/0!</v>
      </c>
      <c r="M205" s="489">
        <f t="shared" si="138"/>
        <v>0</v>
      </c>
      <c r="N205" s="490" t="e">
        <f t="shared" si="140"/>
        <v>#DIV/0!</v>
      </c>
      <c r="O205" s="489">
        <f t="shared" si="138"/>
        <v>0</v>
      </c>
      <c r="P205" s="490" t="e">
        <f t="shared" si="141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42"/>
        <v>0</v>
      </c>
      <c r="BG205" s="489">
        <f t="shared" si="142"/>
        <v>0</v>
      </c>
      <c r="BH205" s="489">
        <f t="shared" si="142"/>
        <v>0</v>
      </c>
      <c r="BI205" s="489">
        <f t="shared" si="142"/>
        <v>0</v>
      </c>
      <c r="BJ205" s="489">
        <f t="shared" si="142"/>
        <v>0</v>
      </c>
      <c r="BK205" s="489">
        <f t="shared" si="142"/>
        <v>0</v>
      </c>
      <c r="BL205" s="489">
        <f t="shared" si="142"/>
        <v>0</v>
      </c>
      <c r="BM205" s="489">
        <f t="shared" si="142"/>
        <v>0</v>
      </c>
      <c r="BN205" s="489">
        <f t="shared" si="142"/>
        <v>0</v>
      </c>
      <c r="BO205" s="489">
        <f t="shared" si="142"/>
        <v>0</v>
      </c>
      <c r="BP205" s="489">
        <f t="shared" si="142"/>
        <v>0</v>
      </c>
      <c r="BQ205" s="489">
        <f t="shared" si="142"/>
        <v>0</v>
      </c>
    </row>
    <row r="206" spans="1:69">
      <c r="A206" t="s">
        <v>741</v>
      </c>
      <c r="B206" s="504"/>
      <c r="C206" s="487" t="s">
        <v>741</v>
      </c>
      <c r="D206" s="486"/>
      <c r="E206" s="487" t="s">
        <v>759</v>
      </c>
      <c r="F206" s="488">
        <v>5323</v>
      </c>
      <c r="G206" s="486" t="s">
        <v>785</v>
      </c>
      <c r="H206" s="489">
        <f t="shared" si="136"/>
        <v>0</v>
      </c>
      <c r="I206" s="490" t="e">
        <f t="shared" si="137"/>
        <v>#DIV/0!</v>
      </c>
      <c r="K206" s="489">
        <f t="shared" si="138"/>
        <v>0</v>
      </c>
      <c r="L206" s="490" t="e">
        <f t="shared" si="139"/>
        <v>#DIV/0!</v>
      </c>
      <c r="M206" s="489">
        <f t="shared" si="138"/>
        <v>0</v>
      </c>
      <c r="N206" s="490" t="e">
        <f t="shared" si="140"/>
        <v>#DIV/0!</v>
      </c>
      <c r="O206" s="489">
        <f t="shared" si="138"/>
        <v>0</v>
      </c>
      <c r="P206" s="490" t="e">
        <f t="shared" si="141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42"/>
        <v>0</v>
      </c>
      <c r="BG206" s="489">
        <f t="shared" si="142"/>
        <v>0</v>
      </c>
      <c r="BH206" s="489">
        <f t="shared" si="142"/>
        <v>0</v>
      </c>
      <c r="BI206" s="489">
        <f t="shared" si="142"/>
        <v>0</v>
      </c>
      <c r="BJ206" s="489">
        <f t="shared" si="142"/>
        <v>0</v>
      </c>
      <c r="BK206" s="489">
        <f t="shared" si="142"/>
        <v>0</v>
      </c>
      <c r="BL206" s="489">
        <f t="shared" si="142"/>
        <v>0</v>
      </c>
      <c r="BM206" s="489">
        <f t="shared" si="142"/>
        <v>0</v>
      </c>
      <c r="BN206" s="489">
        <f t="shared" si="142"/>
        <v>0</v>
      </c>
      <c r="BO206" s="489">
        <f t="shared" si="142"/>
        <v>0</v>
      </c>
      <c r="BP206" s="489">
        <f t="shared" si="142"/>
        <v>0</v>
      </c>
      <c r="BQ206" s="489">
        <f t="shared" si="142"/>
        <v>0</v>
      </c>
    </row>
    <row r="207" spans="1:69">
      <c r="A207" t="s">
        <v>741</v>
      </c>
      <c r="B207" s="504"/>
      <c r="C207" s="487" t="s">
        <v>741</v>
      </c>
      <c r="D207" s="486"/>
      <c r="E207" s="487" t="s">
        <v>759</v>
      </c>
      <c r="F207" s="488">
        <v>5324</v>
      </c>
      <c r="G207" s="486" t="s">
        <v>786</v>
      </c>
      <c r="H207" s="489">
        <f t="shared" si="136"/>
        <v>0</v>
      </c>
      <c r="I207" s="490" t="e">
        <f t="shared" si="137"/>
        <v>#DIV/0!</v>
      </c>
      <c r="K207" s="489">
        <f t="shared" si="138"/>
        <v>0</v>
      </c>
      <c r="L207" s="490" t="e">
        <f t="shared" si="139"/>
        <v>#DIV/0!</v>
      </c>
      <c r="M207" s="489">
        <f t="shared" si="138"/>
        <v>0</v>
      </c>
      <c r="N207" s="490" t="e">
        <f t="shared" si="140"/>
        <v>#DIV/0!</v>
      </c>
      <c r="O207" s="489">
        <f t="shared" si="138"/>
        <v>0</v>
      </c>
      <c r="P207" s="490" t="e">
        <f t="shared" si="141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42"/>
        <v>0</v>
      </c>
      <c r="BG207" s="489">
        <f t="shared" si="142"/>
        <v>0</v>
      </c>
      <c r="BH207" s="489">
        <f t="shared" si="142"/>
        <v>0</v>
      </c>
      <c r="BI207" s="489">
        <f t="shared" si="142"/>
        <v>0</v>
      </c>
      <c r="BJ207" s="489">
        <f t="shared" si="142"/>
        <v>0</v>
      </c>
      <c r="BK207" s="489">
        <f t="shared" si="142"/>
        <v>0</v>
      </c>
      <c r="BL207" s="489">
        <f t="shared" si="142"/>
        <v>0</v>
      </c>
      <c r="BM207" s="489">
        <f t="shared" si="142"/>
        <v>0</v>
      </c>
      <c r="BN207" s="489">
        <f t="shared" si="142"/>
        <v>0</v>
      </c>
      <c r="BO207" s="489">
        <f t="shared" si="142"/>
        <v>0</v>
      </c>
      <c r="BP207" s="489">
        <f t="shared" si="142"/>
        <v>0</v>
      </c>
      <c r="BQ207" s="489">
        <f t="shared" si="142"/>
        <v>0</v>
      </c>
    </row>
    <row r="208" spans="1:69">
      <c r="A208" t="s">
        <v>741</v>
      </c>
      <c r="B208" s="504"/>
      <c r="C208" s="487" t="s">
        <v>741</v>
      </c>
      <c r="D208" s="486"/>
      <c r="E208" s="487" t="s">
        <v>759</v>
      </c>
      <c r="F208" s="488">
        <v>5326</v>
      </c>
      <c r="G208" s="486" t="s">
        <v>594</v>
      </c>
      <c r="H208" s="489">
        <f t="shared" si="136"/>
        <v>0</v>
      </c>
      <c r="I208" s="490" t="e">
        <f t="shared" si="137"/>
        <v>#DIV/0!</v>
      </c>
      <c r="K208" s="489">
        <f t="shared" si="138"/>
        <v>0</v>
      </c>
      <c r="L208" s="490" t="e">
        <f t="shared" si="139"/>
        <v>#DIV/0!</v>
      </c>
      <c r="M208" s="489">
        <f t="shared" si="138"/>
        <v>0</v>
      </c>
      <c r="N208" s="490" t="e">
        <f t="shared" si="140"/>
        <v>#DIV/0!</v>
      </c>
      <c r="O208" s="489">
        <f t="shared" si="138"/>
        <v>0</v>
      </c>
      <c r="P208" s="490" t="e">
        <f t="shared" si="141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42"/>
        <v>0</v>
      </c>
      <c r="BG208" s="489">
        <f t="shared" si="142"/>
        <v>0</v>
      </c>
      <c r="BH208" s="489">
        <f t="shared" si="142"/>
        <v>0</v>
      </c>
      <c r="BI208" s="489">
        <f t="shared" si="142"/>
        <v>0</v>
      </c>
      <c r="BJ208" s="489">
        <f t="shared" si="142"/>
        <v>0</v>
      </c>
      <c r="BK208" s="489">
        <f t="shared" si="142"/>
        <v>0</v>
      </c>
      <c r="BL208" s="489">
        <f t="shared" si="142"/>
        <v>0</v>
      </c>
      <c r="BM208" s="489">
        <f t="shared" si="142"/>
        <v>0</v>
      </c>
      <c r="BN208" s="489">
        <f t="shared" si="142"/>
        <v>0</v>
      </c>
      <c r="BO208" s="489">
        <f t="shared" si="142"/>
        <v>0</v>
      </c>
      <c r="BP208" s="489">
        <f t="shared" si="142"/>
        <v>0</v>
      </c>
      <c r="BQ208" s="489">
        <f t="shared" si="142"/>
        <v>0</v>
      </c>
    </row>
    <row r="209" spans="1:69">
      <c r="A209" t="s">
        <v>741</v>
      </c>
      <c r="B209" s="504"/>
      <c r="C209" s="487" t="s">
        <v>741</v>
      </c>
      <c r="D209" s="486"/>
      <c r="E209" s="487" t="s">
        <v>759</v>
      </c>
      <c r="F209" s="488">
        <v>5331</v>
      </c>
      <c r="G209" s="486" t="s">
        <v>762</v>
      </c>
      <c r="H209" s="489">
        <f t="shared" si="136"/>
        <v>0</v>
      </c>
      <c r="I209" s="490" t="e">
        <f t="shared" si="137"/>
        <v>#DIV/0!</v>
      </c>
      <c r="K209" s="489">
        <f t="shared" si="138"/>
        <v>0</v>
      </c>
      <c r="L209" s="490" t="e">
        <f t="shared" si="139"/>
        <v>#DIV/0!</v>
      </c>
      <c r="M209" s="489">
        <f t="shared" si="138"/>
        <v>0</v>
      </c>
      <c r="N209" s="490" t="e">
        <f t="shared" si="140"/>
        <v>#DIV/0!</v>
      </c>
      <c r="O209" s="489">
        <f t="shared" si="138"/>
        <v>0</v>
      </c>
      <c r="P209" s="490" t="e">
        <f t="shared" si="141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42"/>
        <v>0</v>
      </c>
      <c r="BG209" s="489">
        <f t="shared" si="142"/>
        <v>0</v>
      </c>
      <c r="BH209" s="489">
        <f t="shared" si="142"/>
        <v>0</v>
      </c>
      <c r="BI209" s="489">
        <f t="shared" si="142"/>
        <v>0</v>
      </c>
      <c r="BJ209" s="489">
        <f t="shared" si="142"/>
        <v>0</v>
      </c>
      <c r="BK209" s="489">
        <f t="shared" si="142"/>
        <v>0</v>
      </c>
      <c r="BL209" s="489">
        <f t="shared" si="142"/>
        <v>0</v>
      </c>
      <c r="BM209" s="489">
        <f t="shared" si="142"/>
        <v>0</v>
      </c>
      <c r="BN209" s="489">
        <f t="shared" si="142"/>
        <v>0</v>
      </c>
      <c r="BO209" s="489">
        <f t="shared" si="142"/>
        <v>0</v>
      </c>
      <c r="BP209" s="489">
        <f t="shared" si="142"/>
        <v>0</v>
      </c>
      <c r="BQ209" s="489">
        <f t="shared" si="142"/>
        <v>0</v>
      </c>
    </row>
    <row r="210" spans="1:69">
      <c r="A210" t="s">
        <v>741</v>
      </c>
      <c r="B210" s="504"/>
      <c r="C210" s="487" t="s">
        <v>741</v>
      </c>
      <c r="D210" s="486"/>
      <c r="E210" s="487" t="s">
        <v>759</v>
      </c>
      <c r="F210" s="488">
        <v>5332</v>
      </c>
      <c r="G210" s="486" t="s">
        <v>593</v>
      </c>
      <c r="H210" s="489">
        <f t="shared" si="136"/>
        <v>0</v>
      </c>
      <c r="I210" s="490" t="e">
        <f t="shared" si="137"/>
        <v>#DIV/0!</v>
      </c>
      <c r="K210" s="489">
        <f t="shared" si="138"/>
        <v>0</v>
      </c>
      <c r="L210" s="490" t="e">
        <f t="shared" si="139"/>
        <v>#DIV/0!</v>
      </c>
      <c r="M210" s="489">
        <f t="shared" si="138"/>
        <v>0</v>
      </c>
      <c r="N210" s="490" t="e">
        <f t="shared" si="140"/>
        <v>#DIV/0!</v>
      </c>
      <c r="O210" s="489">
        <f t="shared" si="138"/>
        <v>0</v>
      </c>
      <c r="P210" s="490" t="e">
        <f t="shared" si="141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42"/>
        <v>0</v>
      </c>
      <c r="BG210" s="489">
        <f t="shared" si="142"/>
        <v>0</v>
      </c>
      <c r="BH210" s="489">
        <f t="shared" si="142"/>
        <v>0</v>
      </c>
      <c r="BI210" s="489">
        <f t="shared" si="142"/>
        <v>0</v>
      </c>
      <c r="BJ210" s="489">
        <f t="shared" si="142"/>
        <v>0</v>
      </c>
      <c r="BK210" s="489">
        <f t="shared" si="142"/>
        <v>0</v>
      </c>
      <c r="BL210" s="489">
        <f t="shared" si="142"/>
        <v>0</v>
      </c>
      <c r="BM210" s="489">
        <f t="shared" si="142"/>
        <v>0</v>
      </c>
      <c r="BN210" s="489">
        <f t="shared" si="142"/>
        <v>0</v>
      </c>
      <c r="BO210" s="489">
        <f t="shared" si="142"/>
        <v>0</v>
      </c>
      <c r="BP210" s="489">
        <f t="shared" si="142"/>
        <v>0</v>
      </c>
      <c r="BQ210" s="489">
        <f t="shared" si="142"/>
        <v>0</v>
      </c>
    </row>
    <row r="211" spans="1:69">
      <c r="A211" t="s">
        <v>741</v>
      </c>
      <c r="B211" s="504"/>
      <c r="C211" s="487" t="s">
        <v>741</v>
      </c>
      <c r="D211" s="486"/>
      <c r="E211" s="487" t="s">
        <v>759</v>
      </c>
      <c r="F211" s="488">
        <v>5218</v>
      </c>
      <c r="G211" s="486" t="s">
        <v>787</v>
      </c>
      <c r="H211" s="489">
        <f t="shared" si="136"/>
        <v>0</v>
      </c>
      <c r="I211" s="490" t="e">
        <f t="shared" si="137"/>
        <v>#DIV/0!</v>
      </c>
      <c r="K211" s="489">
        <f t="shared" si="138"/>
        <v>0</v>
      </c>
      <c r="L211" s="490" t="e">
        <f t="shared" si="139"/>
        <v>#DIV/0!</v>
      </c>
      <c r="M211" s="489">
        <f t="shared" si="138"/>
        <v>0</v>
      </c>
      <c r="N211" s="490" t="e">
        <f t="shared" si="140"/>
        <v>#DIV/0!</v>
      </c>
      <c r="O211" s="489">
        <f t="shared" si="138"/>
        <v>0</v>
      </c>
      <c r="P211" s="490" t="e">
        <f t="shared" si="141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42"/>
        <v>0</v>
      </c>
      <c r="BG211" s="489">
        <f t="shared" si="142"/>
        <v>0</v>
      </c>
      <c r="BH211" s="489">
        <f t="shared" si="142"/>
        <v>0</v>
      </c>
      <c r="BI211" s="489">
        <f t="shared" si="142"/>
        <v>0</v>
      </c>
      <c r="BJ211" s="489">
        <f t="shared" si="142"/>
        <v>0</v>
      </c>
      <c r="BK211" s="489">
        <f t="shared" si="142"/>
        <v>0</v>
      </c>
      <c r="BL211" s="489">
        <f t="shared" si="142"/>
        <v>0</v>
      </c>
      <c r="BM211" s="489">
        <f t="shared" si="142"/>
        <v>0</v>
      </c>
      <c r="BN211" s="489">
        <f t="shared" si="142"/>
        <v>0</v>
      </c>
      <c r="BO211" s="489">
        <f t="shared" si="142"/>
        <v>0</v>
      </c>
      <c r="BP211" s="489">
        <f t="shared" si="142"/>
        <v>0</v>
      </c>
      <c r="BQ211" s="489">
        <f t="shared" si="142"/>
        <v>0</v>
      </c>
    </row>
    <row r="212" spans="1:69">
      <c r="A212" t="s">
        <v>741</v>
      </c>
      <c r="B212" s="504"/>
      <c r="C212" s="487" t="s">
        <v>741</v>
      </c>
      <c r="D212" s="486"/>
      <c r="E212" s="487" t="s">
        <v>335</v>
      </c>
      <c r="F212" s="488">
        <v>6216</v>
      </c>
      <c r="G212" s="486" t="s">
        <v>577</v>
      </c>
      <c r="H212" s="489">
        <f t="shared" si="136"/>
        <v>0</v>
      </c>
      <c r="I212" s="490" t="e">
        <f t="shared" si="137"/>
        <v>#DIV/0!</v>
      </c>
      <c r="K212" s="489">
        <f t="shared" si="138"/>
        <v>0</v>
      </c>
      <c r="L212" s="490" t="e">
        <f t="shared" si="139"/>
        <v>#DIV/0!</v>
      </c>
      <c r="M212" s="489">
        <f t="shared" si="138"/>
        <v>0</v>
      </c>
      <c r="N212" s="490" t="e">
        <f t="shared" si="140"/>
        <v>#DIV/0!</v>
      </c>
      <c r="O212" s="489">
        <f t="shared" si="138"/>
        <v>0</v>
      </c>
      <c r="P212" s="490" t="e">
        <f t="shared" si="141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42"/>
        <v>0</v>
      </c>
      <c r="BG212" s="489">
        <f t="shared" si="142"/>
        <v>0</v>
      </c>
      <c r="BH212" s="489">
        <f t="shared" si="142"/>
        <v>0</v>
      </c>
      <c r="BI212" s="489">
        <f t="shared" si="142"/>
        <v>0</v>
      </c>
      <c r="BJ212" s="489">
        <f t="shared" si="142"/>
        <v>0</v>
      </c>
      <c r="BK212" s="489">
        <f t="shared" si="142"/>
        <v>0</v>
      </c>
      <c r="BL212" s="489">
        <f t="shared" si="142"/>
        <v>0</v>
      </c>
      <c r="BM212" s="489">
        <f t="shared" si="142"/>
        <v>0</v>
      </c>
      <c r="BN212" s="489">
        <f t="shared" si="142"/>
        <v>0</v>
      </c>
      <c r="BO212" s="489">
        <f t="shared" si="142"/>
        <v>0</v>
      </c>
      <c r="BP212" s="489">
        <f t="shared" si="142"/>
        <v>0</v>
      </c>
      <c r="BQ212" s="489">
        <f t="shared" si="142"/>
        <v>0</v>
      </c>
    </row>
    <row r="213" spans="1:69">
      <c r="A213" t="s">
        <v>741</v>
      </c>
      <c r="B213" s="504"/>
      <c r="C213" s="487" t="s">
        <v>741</v>
      </c>
      <c r="D213" s="486"/>
      <c r="E213" s="487" t="s">
        <v>335</v>
      </c>
      <c r="F213" s="488">
        <v>6318</v>
      </c>
      <c r="G213" s="486" t="s">
        <v>582</v>
      </c>
      <c r="H213" s="489">
        <f t="shared" si="136"/>
        <v>0</v>
      </c>
      <c r="I213" s="490" t="e">
        <f t="shared" si="137"/>
        <v>#DIV/0!</v>
      </c>
      <c r="K213" s="489">
        <f t="shared" si="138"/>
        <v>0</v>
      </c>
      <c r="L213" s="490" t="e">
        <f t="shared" si="139"/>
        <v>#DIV/0!</v>
      </c>
      <c r="M213" s="489">
        <f t="shared" si="138"/>
        <v>0</v>
      </c>
      <c r="N213" s="490" t="e">
        <f t="shared" si="140"/>
        <v>#DIV/0!</v>
      </c>
      <c r="O213" s="489">
        <f t="shared" si="138"/>
        <v>0</v>
      </c>
      <c r="P213" s="490" t="e">
        <f t="shared" si="141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42"/>
        <v>0</v>
      </c>
      <c r="BG213" s="489">
        <f t="shared" si="142"/>
        <v>0</v>
      </c>
      <c r="BH213" s="489">
        <f t="shared" si="142"/>
        <v>0</v>
      </c>
      <c r="BI213" s="489">
        <f t="shared" si="142"/>
        <v>0</v>
      </c>
      <c r="BJ213" s="489">
        <f t="shared" si="142"/>
        <v>0</v>
      </c>
      <c r="BK213" s="489">
        <f t="shared" si="142"/>
        <v>0</v>
      </c>
      <c r="BL213" s="489">
        <f t="shared" si="142"/>
        <v>0</v>
      </c>
      <c r="BM213" s="489">
        <f t="shared" si="142"/>
        <v>0</v>
      </c>
      <c r="BN213" s="489">
        <f t="shared" si="142"/>
        <v>0</v>
      </c>
      <c r="BO213" s="489">
        <f t="shared" si="142"/>
        <v>0</v>
      </c>
      <c r="BP213" s="489">
        <f t="shared" si="142"/>
        <v>0</v>
      </c>
      <c r="BQ213" s="489">
        <f t="shared" si="142"/>
        <v>0</v>
      </c>
    </row>
    <row r="214" spans="1:69">
      <c r="A214" t="s">
        <v>741</v>
      </c>
      <c r="B214" s="504"/>
      <c r="C214" s="487" t="s">
        <v>741</v>
      </c>
      <c r="D214" s="486"/>
      <c r="E214" s="487" t="s">
        <v>335</v>
      </c>
      <c r="F214" s="488">
        <v>6319</v>
      </c>
      <c r="G214" s="486" t="s">
        <v>784</v>
      </c>
      <c r="H214" s="489">
        <f t="shared" si="136"/>
        <v>0</v>
      </c>
      <c r="I214" s="490" t="e">
        <f t="shared" si="137"/>
        <v>#DIV/0!</v>
      </c>
      <c r="K214" s="489">
        <f t="shared" si="138"/>
        <v>0</v>
      </c>
      <c r="L214" s="490" t="e">
        <f t="shared" si="139"/>
        <v>#DIV/0!</v>
      </c>
      <c r="M214" s="489">
        <f t="shared" si="138"/>
        <v>0</v>
      </c>
      <c r="N214" s="490" t="e">
        <f t="shared" si="140"/>
        <v>#DIV/0!</v>
      </c>
      <c r="O214" s="489">
        <f t="shared" si="138"/>
        <v>0</v>
      </c>
      <c r="P214" s="490" t="e">
        <f t="shared" si="141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42"/>
        <v>0</v>
      </c>
      <c r="BG214" s="489">
        <f t="shared" si="142"/>
        <v>0</v>
      </c>
      <c r="BH214" s="489">
        <f t="shared" si="142"/>
        <v>0</v>
      </c>
      <c r="BI214" s="489">
        <f t="shared" si="142"/>
        <v>0</v>
      </c>
      <c r="BJ214" s="489">
        <f t="shared" si="142"/>
        <v>0</v>
      </c>
      <c r="BK214" s="489">
        <f t="shared" si="142"/>
        <v>0</v>
      </c>
      <c r="BL214" s="489">
        <f t="shared" si="142"/>
        <v>0</v>
      </c>
      <c r="BM214" s="489">
        <f t="shared" si="142"/>
        <v>0</v>
      </c>
      <c r="BN214" s="489">
        <f t="shared" si="142"/>
        <v>0</v>
      </c>
      <c r="BO214" s="489">
        <f t="shared" si="142"/>
        <v>0</v>
      </c>
      <c r="BP214" s="489">
        <f t="shared" si="142"/>
        <v>0</v>
      </c>
      <c r="BQ214" s="489">
        <f t="shared" si="142"/>
        <v>0</v>
      </c>
    </row>
    <row r="215" spans="1:69">
      <c r="A215" t="s">
        <v>741</v>
      </c>
      <c r="B215" s="504"/>
      <c r="C215" s="487" t="s">
        <v>741</v>
      </c>
      <c r="D215" s="486"/>
      <c r="E215" s="487" t="s">
        <v>335</v>
      </c>
      <c r="F215" s="488">
        <v>6321</v>
      </c>
      <c r="G215" s="486" t="s">
        <v>585</v>
      </c>
      <c r="H215" s="489">
        <f t="shared" si="136"/>
        <v>0</v>
      </c>
      <c r="I215" s="490" t="e">
        <f t="shared" si="137"/>
        <v>#DIV/0!</v>
      </c>
      <c r="K215" s="489">
        <f t="shared" si="138"/>
        <v>0</v>
      </c>
      <c r="L215" s="490" t="e">
        <f t="shared" si="139"/>
        <v>#DIV/0!</v>
      </c>
      <c r="M215" s="489">
        <f t="shared" si="138"/>
        <v>0</v>
      </c>
      <c r="N215" s="490" t="e">
        <f t="shared" si="140"/>
        <v>#DIV/0!</v>
      </c>
      <c r="O215" s="489">
        <f t="shared" si="138"/>
        <v>0</v>
      </c>
      <c r="P215" s="490" t="e">
        <f t="shared" si="141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si="142"/>
        <v>0</v>
      </c>
      <c r="BG215" s="489">
        <f t="shared" si="142"/>
        <v>0</v>
      </c>
      <c r="BH215" s="489">
        <f t="shared" si="142"/>
        <v>0</v>
      </c>
      <c r="BI215" s="489">
        <f t="shared" si="142"/>
        <v>0</v>
      </c>
      <c r="BJ215" s="489">
        <f t="shared" si="142"/>
        <v>0</v>
      </c>
      <c r="BK215" s="489">
        <f t="shared" si="142"/>
        <v>0</v>
      </c>
      <c r="BL215" s="489">
        <f t="shared" si="142"/>
        <v>0</v>
      </c>
      <c r="BM215" s="489">
        <f t="shared" si="142"/>
        <v>0</v>
      </c>
      <c r="BN215" s="489">
        <f t="shared" si="142"/>
        <v>0</v>
      </c>
      <c r="BO215" s="489">
        <f t="shared" si="142"/>
        <v>0</v>
      </c>
      <c r="BP215" s="489">
        <f t="shared" si="142"/>
        <v>0</v>
      </c>
      <c r="BQ215" s="489">
        <f t="shared" si="142"/>
        <v>0</v>
      </c>
    </row>
    <row r="216" spans="1:69">
      <c r="A216" t="s">
        <v>741</v>
      </c>
      <c r="B216" s="504"/>
      <c r="C216" s="487" t="s">
        <v>741</v>
      </c>
      <c r="D216" s="486"/>
      <c r="E216" s="487" t="s">
        <v>335</v>
      </c>
      <c r="F216" s="488">
        <v>6328</v>
      </c>
      <c r="G216" s="486" t="s">
        <v>612</v>
      </c>
      <c r="H216" s="489">
        <f t="shared" si="136"/>
        <v>0</v>
      </c>
      <c r="I216" s="490" t="e">
        <f t="shared" si="137"/>
        <v>#DIV/0!</v>
      </c>
      <c r="K216" s="489">
        <f t="shared" si="138"/>
        <v>0</v>
      </c>
      <c r="L216" s="490" t="e">
        <f t="shared" si="139"/>
        <v>#DIV/0!</v>
      </c>
      <c r="M216" s="489">
        <f t="shared" si="138"/>
        <v>0</v>
      </c>
      <c r="N216" s="490" t="e">
        <f t="shared" si="140"/>
        <v>#DIV/0!</v>
      </c>
      <c r="O216" s="489">
        <f t="shared" si="138"/>
        <v>0</v>
      </c>
      <c r="P216" s="490" t="e">
        <f t="shared" si="141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42"/>
        <v>0</v>
      </c>
      <c r="BG216" s="489">
        <f t="shared" si="142"/>
        <v>0</v>
      </c>
      <c r="BH216" s="489">
        <f t="shared" si="142"/>
        <v>0</v>
      </c>
      <c r="BI216" s="489">
        <f t="shared" si="142"/>
        <v>0</v>
      </c>
      <c r="BJ216" s="489">
        <f t="shared" si="142"/>
        <v>0</v>
      </c>
      <c r="BK216" s="489">
        <f t="shared" si="142"/>
        <v>0</v>
      </c>
      <c r="BL216" s="489">
        <f t="shared" si="142"/>
        <v>0</v>
      </c>
      <c r="BM216" s="489">
        <f t="shared" si="142"/>
        <v>0</v>
      </c>
      <c r="BN216" s="489">
        <f t="shared" si="142"/>
        <v>0</v>
      </c>
      <c r="BO216" s="489">
        <f t="shared" si="142"/>
        <v>0</v>
      </c>
      <c r="BP216" s="489">
        <f t="shared" si="142"/>
        <v>0</v>
      </c>
      <c r="BQ216" s="489">
        <f t="shared" si="142"/>
        <v>0</v>
      </c>
    </row>
    <row r="217" spans="1:69">
      <c r="A217" t="s">
        <v>741</v>
      </c>
      <c r="B217" s="504"/>
      <c r="C217" s="487" t="s">
        <v>741</v>
      </c>
      <c r="D217" s="486"/>
      <c r="E217" s="487" t="s">
        <v>335</v>
      </c>
      <c r="F217" s="488" t="s">
        <v>807</v>
      </c>
      <c r="G217" s="486" t="s">
        <v>613</v>
      </c>
      <c r="H217" s="489">
        <f t="shared" si="136"/>
        <v>0</v>
      </c>
      <c r="I217" s="490" t="e">
        <f t="shared" si="137"/>
        <v>#DIV/0!</v>
      </c>
      <c r="K217" s="489">
        <f t="shared" si="138"/>
        <v>0</v>
      </c>
      <c r="L217" s="490" t="e">
        <f t="shared" si="139"/>
        <v>#DIV/0!</v>
      </c>
      <c r="M217" s="489">
        <f t="shared" si="138"/>
        <v>0</v>
      </c>
      <c r="N217" s="490" t="e">
        <f t="shared" si="140"/>
        <v>#DIV/0!</v>
      </c>
      <c r="O217" s="489">
        <f t="shared" si="138"/>
        <v>0</v>
      </c>
      <c r="P217" s="490" t="e">
        <f t="shared" si="141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42"/>
        <v>0</v>
      </c>
      <c r="BG217" s="489">
        <f t="shared" si="142"/>
        <v>0</v>
      </c>
      <c r="BH217" s="489">
        <f t="shared" si="142"/>
        <v>0</v>
      </c>
      <c r="BI217" s="489">
        <f t="shared" si="142"/>
        <v>0</v>
      </c>
      <c r="BJ217" s="489">
        <f t="shared" si="142"/>
        <v>0</v>
      </c>
      <c r="BK217" s="489">
        <f t="shared" si="142"/>
        <v>0</v>
      </c>
      <c r="BL217" s="489">
        <f t="shared" si="142"/>
        <v>0</v>
      </c>
      <c r="BM217" s="489">
        <f t="shared" si="142"/>
        <v>0</v>
      </c>
      <c r="BN217" s="489">
        <f t="shared" si="142"/>
        <v>0</v>
      </c>
      <c r="BO217" s="489">
        <f t="shared" si="142"/>
        <v>0</v>
      </c>
      <c r="BP217" s="489">
        <f t="shared" si="142"/>
        <v>0</v>
      </c>
      <c r="BQ217" s="489">
        <f t="shared" si="142"/>
        <v>0</v>
      </c>
    </row>
    <row r="218" spans="1:69">
      <c r="A218" t="s">
        <v>741</v>
      </c>
      <c r="B218" s="504"/>
      <c r="C218" s="487" t="s">
        <v>741</v>
      </c>
      <c r="D218" s="486"/>
      <c r="E218" s="487" t="s">
        <v>335</v>
      </c>
      <c r="F218" s="488">
        <v>6332</v>
      </c>
      <c r="G218" s="486" t="s">
        <v>788</v>
      </c>
      <c r="H218" s="489">
        <f t="shared" si="136"/>
        <v>0</v>
      </c>
      <c r="I218" s="490" t="e">
        <f t="shared" si="137"/>
        <v>#DIV/0!</v>
      </c>
      <c r="K218" s="489">
        <f t="shared" si="138"/>
        <v>0</v>
      </c>
      <c r="L218" s="490" t="e">
        <f t="shared" si="139"/>
        <v>#DIV/0!</v>
      </c>
      <c r="M218" s="489">
        <f t="shared" si="138"/>
        <v>0</v>
      </c>
      <c r="N218" s="490" t="e">
        <f t="shared" si="140"/>
        <v>#DIV/0!</v>
      </c>
      <c r="O218" s="489">
        <f t="shared" si="138"/>
        <v>0</v>
      </c>
      <c r="P218" s="490" t="e">
        <f t="shared" si="141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42"/>
        <v>0</v>
      </c>
      <c r="BG218" s="489">
        <f t="shared" si="142"/>
        <v>0</v>
      </c>
      <c r="BH218" s="489">
        <f t="shared" si="142"/>
        <v>0</v>
      </c>
      <c r="BI218" s="489">
        <f t="shared" si="142"/>
        <v>0</v>
      </c>
      <c r="BJ218" s="489">
        <f t="shared" si="142"/>
        <v>0</v>
      </c>
      <c r="BK218" s="489">
        <f t="shared" si="142"/>
        <v>0</v>
      </c>
      <c r="BL218" s="489">
        <f t="shared" si="142"/>
        <v>0</v>
      </c>
      <c r="BM218" s="489">
        <f t="shared" si="142"/>
        <v>0</v>
      </c>
      <c r="BN218" s="489">
        <f t="shared" si="142"/>
        <v>0</v>
      </c>
      <c r="BO218" s="489">
        <f t="shared" si="142"/>
        <v>0</v>
      </c>
      <c r="BP218" s="489">
        <f t="shared" si="142"/>
        <v>0</v>
      </c>
      <c r="BQ218" s="489">
        <f t="shared" si="142"/>
        <v>0</v>
      </c>
    </row>
    <row r="219" spans="1:69">
      <c r="A219" t="s">
        <v>741</v>
      </c>
      <c r="B219" s="504"/>
      <c r="C219" s="487" t="s">
        <v>741</v>
      </c>
      <c r="D219" s="486"/>
      <c r="E219" s="487" t="s">
        <v>335</v>
      </c>
      <c r="F219" s="488">
        <v>6218</v>
      </c>
      <c r="G219" s="486" t="s">
        <v>787</v>
      </c>
      <c r="H219" s="489">
        <f t="shared" si="136"/>
        <v>0</v>
      </c>
      <c r="I219" s="490" t="e">
        <f t="shared" si="137"/>
        <v>#DIV/0!</v>
      </c>
      <c r="K219" s="489">
        <f t="shared" si="138"/>
        <v>0</v>
      </c>
      <c r="L219" s="490" t="e">
        <f t="shared" si="139"/>
        <v>#DIV/0!</v>
      </c>
      <c r="M219" s="489">
        <f t="shared" si="138"/>
        <v>0</v>
      </c>
      <c r="N219" s="490" t="e">
        <f t="shared" si="140"/>
        <v>#DIV/0!</v>
      </c>
      <c r="O219" s="489">
        <f t="shared" si="138"/>
        <v>0</v>
      </c>
      <c r="P219" s="490" t="e">
        <f t="shared" si="141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ref="BF219:BQ234" si="143">SUMIFS($R219:$BC219,$R$3:$BC$3,BF$3)</f>
        <v>0</v>
      </c>
      <c r="BG219" s="489">
        <f t="shared" si="143"/>
        <v>0</v>
      </c>
      <c r="BH219" s="489">
        <f t="shared" si="143"/>
        <v>0</v>
      </c>
      <c r="BI219" s="489">
        <f t="shared" si="143"/>
        <v>0</v>
      </c>
      <c r="BJ219" s="489">
        <f t="shared" si="143"/>
        <v>0</v>
      </c>
      <c r="BK219" s="489">
        <f t="shared" si="143"/>
        <v>0</v>
      </c>
      <c r="BL219" s="489">
        <f t="shared" si="143"/>
        <v>0</v>
      </c>
      <c r="BM219" s="489">
        <f t="shared" si="143"/>
        <v>0</v>
      </c>
      <c r="BN219" s="489">
        <f t="shared" si="143"/>
        <v>0</v>
      </c>
      <c r="BO219" s="489">
        <f t="shared" si="143"/>
        <v>0</v>
      </c>
      <c r="BP219" s="489">
        <f t="shared" si="143"/>
        <v>0</v>
      </c>
      <c r="BQ219" s="489">
        <f t="shared" si="143"/>
        <v>0</v>
      </c>
    </row>
    <row r="220" spans="1:69">
      <c r="A220" t="s">
        <v>741</v>
      </c>
      <c r="B220" s="504"/>
      <c r="C220" s="487" t="s">
        <v>741</v>
      </c>
      <c r="D220" s="486"/>
      <c r="E220" s="487" t="s">
        <v>335</v>
      </c>
      <c r="F220" s="488">
        <v>6334</v>
      </c>
      <c r="G220" s="486" t="s">
        <v>327</v>
      </c>
      <c r="H220" s="489">
        <f t="shared" si="136"/>
        <v>0</v>
      </c>
      <c r="I220" s="490" t="e">
        <f t="shared" si="137"/>
        <v>#DIV/0!</v>
      </c>
      <c r="K220" s="489">
        <f t="shared" si="138"/>
        <v>0</v>
      </c>
      <c r="L220" s="490" t="e">
        <f t="shared" si="139"/>
        <v>#DIV/0!</v>
      </c>
      <c r="M220" s="489">
        <f t="shared" si="138"/>
        <v>0</v>
      </c>
      <c r="N220" s="490" t="e">
        <f t="shared" si="140"/>
        <v>#DIV/0!</v>
      </c>
      <c r="O220" s="489">
        <f t="shared" si="138"/>
        <v>0</v>
      </c>
      <c r="P220" s="490" t="e">
        <f t="shared" si="141"/>
        <v>#DIV/0!</v>
      </c>
      <c r="Q220" s="561"/>
      <c r="R220" s="489">
        <v>0</v>
      </c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561"/>
      <c r="AE220" s="489">
        <v>0</v>
      </c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561"/>
      <c r="AR220" s="489">
        <v>0</v>
      </c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561"/>
      <c r="BE220" s="561"/>
      <c r="BF220" s="489">
        <f t="shared" si="143"/>
        <v>0</v>
      </c>
      <c r="BG220" s="489">
        <f t="shared" si="143"/>
        <v>0</v>
      </c>
      <c r="BH220" s="489">
        <f t="shared" si="143"/>
        <v>0</v>
      </c>
      <c r="BI220" s="489">
        <f t="shared" si="143"/>
        <v>0</v>
      </c>
      <c r="BJ220" s="489">
        <f t="shared" si="143"/>
        <v>0</v>
      </c>
      <c r="BK220" s="489">
        <f t="shared" si="143"/>
        <v>0</v>
      </c>
      <c r="BL220" s="489">
        <f t="shared" si="143"/>
        <v>0</v>
      </c>
      <c r="BM220" s="489">
        <f t="shared" si="143"/>
        <v>0</v>
      </c>
      <c r="BN220" s="489">
        <f t="shared" si="143"/>
        <v>0</v>
      </c>
      <c r="BO220" s="489">
        <f t="shared" si="143"/>
        <v>0</v>
      </c>
      <c r="BP220" s="489">
        <f t="shared" si="143"/>
        <v>0</v>
      </c>
      <c r="BQ220" s="489">
        <f t="shared" si="143"/>
        <v>0</v>
      </c>
    </row>
    <row r="221" spans="1:69">
      <c r="A221" t="s">
        <v>741</v>
      </c>
      <c r="B221" s="504"/>
      <c r="C221" s="487" t="s">
        <v>741</v>
      </c>
      <c r="D221" s="486"/>
      <c r="E221" s="487" t="s">
        <v>335</v>
      </c>
      <c r="F221" s="488">
        <v>6335</v>
      </c>
      <c r="G221" s="486" t="s">
        <v>615</v>
      </c>
      <c r="H221" s="489">
        <f t="shared" si="136"/>
        <v>0</v>
      </c>
      <c r="I221" s="490" t="e">
        <f t="shared" si="137"/>
        <v>#DIV/0!</v>
      </c>
      <c r="K221" s="489">
        <f t="shared" si="138"/>
        <v>0</v>
      </c>
      <c r="L221" s="490" t="e">
        <f t="shared" si="139"/>
        <v>#DIV/0!</v>
      </c>
      <c r="M221" s="489">
        <f t="shared" si="138"/>
        <v>0</v>
      </c>
      <c r="N221" s="490" t="e">
        <f t="shared" si="140"/>
        <v>#DIV/0!</v>
      </c>
      <c r="O221" s="489">
        <f t="shared" si="138"/>
        <v>0</v>
      </c>
      <c r="P221" s="490" t="e">
        <f t="shared" si="141"/>
        <v>#DIV/0!</v>
      </c>
      <c r="Q221" s="561"/>
      <c r="R221" s="489">
        <v>0</v>
      </c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561"/>
      <c r="AE221" s="489">
        <v>0</v>
      </c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561"/>
      <c r="AR221" s="489">
        <v>0</v>
      </c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561"/>
      <c r="BE221" s="561"/>
      <c r="BF221" s="489">
        <f t="shared" si="143"/>
        <v>0</v>
      </c>
      <c r="BG221" s="489">
        <f t="shared" si="143"/>
        <v>0</v>
      </c>
      <c r="BH221" s="489">
        <f t="shared" si="143"/>
        <v>0</v>
      </c>
      <c r="BI221" s="489">
        <f t="shared" si="143"/>
        <v>0</v>
      </c>
      <c r="BJ221" s="489">
        <f t="shared" si="143"/>
        <v>0</v>
      </c>
      <c r="BK221" s="489">
        <f t="shared" si="143"/>
        <v>0</v>
      </c>
      <c r="BL221" s="489">
        <f t="shared" si="143"/>
        <v>0</v>
      </c>
      <c r="BM221" s="489">
        <f t="shared" si="143"/>
        <v>0</v>
      </c>
      <c r="BN221" s="489">
        <f t="shared" si="143"/>
        <v>0</v>
      </c>
      <c r="BO221" s="489">
        <f t="shared" si="143"/>
        <v>0</v>
      </c>
      <c r="BP221" s="489">
        <f t="shared" si="143"/>
        <v>0</v>
      </c>
      <c r="BQ221" s="489">
        <f t="shared" si="143"/>
        <v>0</v>
      </c>
    </row>
    <row r="222" spans="1:69">
      <c r="A222" t="s">
        <v>741</v>
      </c>
      <c r="B222" s="504"/>
      <c r="C222" s="487" t="s">
        <v>741</v>
      </c>
      <c r="D222" s="486"/>
      <c r="E222" s="487" t="s">
        <v>335</v>
      </c>
      <c r="F222" s="488">
        <v>6399</v>
      </c>
      <c r="G222" s="486" t="s">
        <v>616</v>
      </c>
      <c r="H222" s="489">
        <f t="shared" si="136"/>
        <v>0</v>
      </c>
      <c r="I222" s="490" t="e">
        <f t="shared" si="137"/>
        <v>#DIV/0!</v>
      </c>
      <c r="K222" s="489">
        <f t="shared" si="138"/>
        <v>0</v>
      </c>
      <c r="L222" s="490" t="e">
        <f t="shared" si="139"/>
        <v>#DIV/0!</v>
      </c>
      <c r="M222" s="489">
        <f t="shared" si="138"/>
        <v>0</v>
      </c>
      <c r="N222" s="490" t="e">
        <f t="shared" si="140"/>
        <v>#DIV/0!</v>
      </c>
      <c r="O222" s="489">
        <f t="shared" si="138"/>
        <v>0</v>
      </c>
      <c r="P222" s="490" t="e">
        <f t="shared" si="141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43"/>
        <v>0</v>
      </c>
      <c r="BG222" s="489">
        <f t="shared" si="143"/>
        <v>0</v>
      </c>
      <c r="BH222" s="489">
        <f t="shared" si="143"/>
        <v>0</v>
      </c>
      <c r="BI222" s="489">
        <f t="shared" si="143"/>
        <v>0</v>
      </c>
      <c r="BJ222" s="489">
        <f t="shared" si="143"/>
        <v>0</v>
      </c>
      <c r="BK222" s="489">
        <f t="shared" si="143"/>
        <v>0</v>
      </c>
      <c r="BL222" s="489">
        <f t="shared" si="143"/>
        <v>0</v>
      </c>
      <c r="BM222" s="489">
        <f t="shared" si="143"/>
        <v>0</v>
      </c>
      <c r="BN222" s="489">
        <f t="shared" si="143"/>
        <v>0</v>
      </c>
      <c r="BO222" s="489">
        <f t="shared" si="143"/>
        <v>0</v>
      </c>
      <c r="BP222" s="489">
        <f t="shared" si="143"/>
        <v>0</v>
      </c>
      <c r="BQ222" s="489">
        <f t="shared" si="143"/>
        <v>0</v>
      </c>
    </row>
    <row r="223" spans="1:69">
      <c r="A223" t="s">
        <v>741</v>
      </c>
      <c r="B223" s="504"/>
      <c r="C223" s="487" t="s">
        <v>741</v>
      </c>
      <c r="D223" s="486"/>
      <c r="E223" s="487" t="s">
        <v>356</v>
      </c>
      <c r="F223" s="488" t="s">
        <v>621</v>
      </c>
      <c r="G223" s="486" t="s">
        <v>525</v>
      </c>
      <c r="H223" s="489">
        <f t="shared" si="136"/>
        <v>0</v>
      </c>
      <c r="I223" s="490" t="e">
        <f t="shared" si="137"/>
        <v>#DIV/0!</v>
      </c>
      <c r="K223" s="489">
        <f t="shared" si="138"/>
        <v>0</v>
      </c>
      <c r="L223" s="490" t="e">
        <f t="shared" si="139"/>
        <v>#DIV/0!</v>
      </c>
      <c r="M223" s="489">
        <f t="shared" si="138"/>
        <v>0</v>
      </c>
      <c r="N223" s="490" t="e">
        <f t="shared" si="140"/>
        <v>#DIV/0!</v>
      </c>
      <c r="O223" s="489">
        <f t="shared" si="138"/>
        <v>0</v>
      </c>
      <c r="P223" s="490" t="e">
        <f t="shared" si="141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43"/>
        <v>0</v>
      </c>
      <c r="BG223" s="489">
        <f t="shared" si="143"/>
        <v>0</v>
      </c>
      <c r="BH223" s="489">
        <f t="shared" si="143"/>
        <v>0</v>
      </c>
      <c r="BI223" s="489">
        <f t="shared" si="143"/>
        <v>0</v>
      </c>
      <c r="BJ223" s="489">
        <f t="shared" si="143"/>
        <v>0</v>
      </c>
      <c r="BK223" s="489">
        <f t="shared" si="143"/>
        <v>0</v>
      </c>
      <c r="BL223" s="489">
        <f t="shared" si="143"/>
        <v>0</v>
      </c>
      <c r="BM223" s="489">
        <f t="shared" si="143"/>
        <v>0</v>
      </c>
      <c r="BN223" s="489">
        <f t="shared" si="143"/>
        <v>0</v>
      </c>
      <c r="BO223" s="489">
        <f t="shared" si="143"/>
        <v>0</v>
      </c>
      <c r="BP223" s="489">
        <f t="shared" si="143"/>
        <v>0</v>
      </c>
      <c r="BQ223" s="489">
        <f t="shared" si="143"/>
        <v>0</v>
      </c>
    </row>
    <row r="224" spans="1:69">
      <c r="A224" t="s">
        <v>741</v>
      </c>
      <c r="B224" s="505"/>
      <c r="C224" s="492" t="s">
        <v>741</v>
      </c>
      <c r="D224" s="493"/>
      <c r="E224" s="492" t="s">
        <v>356</v>
      </c>
      <c r="F224" s="494" t="s">
        <v>623</v>
      </c>
      <c r="G224" s="493" t="s">
        <v>624</v>
      </c>
      <c r="H224" s="495">
        <f t="shared" si="136"/>
        <v>0</v>
      </c>
      <c r="I224" s="496" t="e">
        <f t="shared" si="137"/>
        <v>#DIV/0!</v>
      </c>
      <c r="K224" s="495">
        <f t="shared" si="138"/>
        <v>0</v>
      </c>
      <c r="L224" s="496" t="e">
        <f t="shared" si="139"/>
        <v>#DIV/0!</v>
      </c>
      <c r="M224" s="495">
        <f t="shared" si="138"/>
        <v>0</v>
      </c>
      <c r="N224" s="496" t="e">
        <f t="shared" si="140"/>
        <v>#DIV/0!</v>
      </c>
      <c r="O224" s="495">
        <f t="shared" si="138"/>
        <v>0</v>
      </c>
      <c r="P224" s="496" t="e">
        <f t="shared" si="141"/>
        <v>#DIV/0!</v>
      </c>
      <c r="Q224" s="561"/>
      <c r="R224" s="495">
        <v>0</v>
      </c>
      <c r="S224" s="495">
        <v>0</v>
      </c>
      <c r="T224" s="495">
        <v>0</v>
      </c>
      <c r="U224" s="495">
        <v>0</v>
      </c>
      <c r="V224" s="495">
        <v>0</v>
      </c>
      <c r="W224" s="495">
        <v>0</v>
      </c>
      <c r="X224" s="495">
        <v>0</v>
      </c>
      <c r="Y224" s="495">
        <v>0</v>
      </c>
      <c r="Z224" s="495">
        <v>0</v>
      </c>
      <c r="AA224" s="495">
        <v>0</v>
      </c>
      <c r="AB224" s="495">
        <v>0</v>
      </c>
      <c r="AC224" s="495">
        <v>0</v>
      </c>
      <c r="AD224" s="561"/>
      <c r="AE224" s="495">
        <v>0</v>
      </c>
      <c r="AF224" s="495">
        <v>0</v>
      </c>
      <c r="AG224" s="495">
        <v>0</v>
      </c>
      <c r="AH224" s="495">
        <v>0</v>
      </c>
      <c r="AI224" s="495">
        <v>0</v>
      </c>
      <c r="AJ224" s="495">
        <v>0</v>
      </c>
      <c r="AK224" s="495">
        <v>0</v>
      </c>
      <c r="AL224" s="495">
        <v>0</v>
      </c>
      <c r="AM224" s="495">
        <v>0</v>
      </c>
      <c r="AN224" s="495">
        <v>0</v>
      </c>
      <c r="AO224" s="495">
        <v>0</v>
      </c>
      <c r="AP224" s="495">
        <v>0</v>
      </c>
      <c r="AQ224" s="561"/>
      <c r="AR224" s="495">
        <v>0</v>
      </c>
      <c r="AS224" s="495">
        <v>0</v>
      </c>
      <c r="AT224" s="495">
        <v>0</v>
      </c>
      <c r="AU224" s="495">
        <v>0</v>
      </c>
      <c r="AV224" s="495">
        <v>0</v>
      </c>
      <c r="AW224" s="495">
        <v>0</v>
      </c>
      <c r="AX224" s="495">
        <v>0</v>
      </c>
      <c r="AY224" s="495">
        <v>0</v>
      </c>
      <c r="AZ224" s="495">
        <v>0</v>
      </c>
      <c r="BA224" s="495">
        <v>0</v>
      </c>
      <c r="BB224" s="495">
        <v>0</v>
      </c>
      <c r="BC224" s="495">
        <v>0</v>
      </c>
      <c r="BD224" s="561"/>
      <c r="BE224" s="561"/>
      <c r="BF224" s="495">
        <f t="shared" si="143"/>
        <v>0</v>
      </c>
      <c r="BG224" s="495">
        <f t="shared" si="143"/>
        <v>0</v>
      </c>
      <c r="BH224" s="495">
        <f t="shared" si="143"/>
        <v>0</v>
      </c>
      <c r="BI224" s="495">
        <f t="shared" si="143"/>
        <v>0</v>
      </c>
      <c r="BJ224" s="495">
        <f t="shared" si="143"/>
        <v>0</v>
      </c>
      <c r="BK224" s="495">
        <f t="shared" si="143"/>
        <v>0</v>
      </c>
      <c r="BL224" s="495">
        <f t="shared" si="143"/>
        <v>0</v>
      </c>
      <c r="BM224" s="495">
        <f t="shared" si="143"/>
        <v>0</v>
      </c>
      <c r="BN224" s="495">
        <f t="shared" si="143"/>
        <v>0</v>
      </c>
      <c r="BO224" s="495">
        <f t="shared" si="143"/>
        <v>0</v>
      </c>
      <c r="BP224" s="495">
        <f t="shared" si="143"/>
        <v>0</v>
      </c>
      <c r="BQ224" s="495">
        <f t="shared" si="143"/>
        <v>0</v>
      </c>
    </row>
    <row r="225" spans="1:69">
      <c r="A225" t="s">
        <v>741</v>
      </c>
      <c r="B225" s="544">
        <v>25</v>
      </c>
      <c r="C225" s="540" t="s">
        <v>741</v>
      </c>
      <c r="D225" s="539" t="s">
        <v>789</v>
      </c>
      <c r="E225" s="540"/>
      <c r="F225" s="541"/>
      <c r="G225" s="539"/>
      <c r="H225" s="542">
        <f t="shared" si="136"/>
        <v>0</v>
      </c>
      <c r="I225" s="543" t="e">
        <f t="shared" si="137"/>
        <v>#DIV/0!</v>
      </c>
      <c r="K225" s="542">
        <f t="shared" si="138"/>
        <v>0</v>
      </c>
      <c r="L225" s="543" t="e">
        <f t="shared" si="139"/>
        <v>#DIV/0!</v>
      </c>
      <c r="M225" s="542">
        <f t="shared" si="138"/>
        <v>0</v>
      </c>
      <c r="N225" s="543" t="e">
        <f t="shared" si="140"/>
        <v>#DIV/0!</v>
      </c>
      <c r="O225" s="542">
        <f t="shared" si="138"/>
        <v>0</v>
      </c>
      <c r="P225" s="543" t="e">
        <f t="shared" si="141"/>
        <v>#DIV/0!</v>
      </c>
      <c r="Q225" s="554"/>
      <c r="R225" s="542">
        <f>SUBTOTAL(9,R226:R237)</f>
        <v>0</v>
      </c>
      <c r="S225" s="542">
        <f t="shared" ref="S225:AC225" si="144">SUBTOTAL(9,S226:S237)</f>
        <v>0</v>
      </c>
      <c r="T225" s="542">
        <f t="shared" si="144"/>
        <v>0</v>
      </c>
      <c r="U225" s="542">
        <f t="shared" si="144"/>
        <v>0</v>
      </c>
      <c r="V225" s="542">
        <f t="shared" si="144"/>
        <v>0</v>
      </c>
      <c r="W225" s="542">
        <f t="shared" si="144"/>
        <v>0</v>
      </c>
      <c r="X225" s="542">
        <f t="shared" si="144"/>
        <v>0</v>
      </c>
      <c r="Y225" s="542">
        <f t="shared" si="144"/>
        <v>0</v>
      </c>
      <c r="Z225" s="542">
        <f t="shared" si="144"/>
        <v>0</v>
      </c>
      <c r="AA225" s="542">
        <f t="shared" si="144"/>
        <v>0</v>
      </c>
      <c r="AB225" s="542">
        <f t="shared" si="144"/>
        <v>0</v>
      </c>
      <c r="AC225" s="542">
        <f t="shared" si="144"/>
        <v>0</v>
      </c>
      <c r="AD225" s="554"/>
      <c r="AE225" s="542">
        <f>SUBTOTAL(9,AE226:AE237)</f>
        <v>0</v>
      </c>
      <c r="AF225" s="542">
        <f t="shared" ref="AF225:AP225" si="145">SUBTOTAL(9,AF226:AF237)</f>
        <v>0</v>
      </c>
      <c r="AG225" s="542">
        <f t="shared" si="145"/>
        <v>0</v>
      </c>
      <c r="AH225" s="542">
        <f t="shared" si="145"/>
        <v>0</v>
      </c>
      <c r="AI225" s="542">
        <f t="shared" si="145"/>
        <v>0</v>
      </c>
      <c r="AJ225" s="542">
        <f t="shared" si="145"/>
        <v>0</v>
      </c>
      <c r="AK225" s="542">
        <f t="shared" si="145"/>
        <v>0</v>
      </c>
      <c r="AL225" s="542">
        <f t="shared" si="145"/>
        <v>0</v>
      </c>
      <c r="AM225" s="542">
        <f t="shared" si="145"/>
        <v>0</v>
      </c>
      <c r="AN225" s="542">
        <f t="shared" si="145"/>
        <v>0</v>
      </c>
      <c r="AO225" s="542">
        <f t="shared" si="145"/>
        <v>0</v>
      </c>
      <c r="AP225" s="542">
        <f t="shared" si="145"/>
        <v>0</v>
      </c>
      <c r="AQ225" s="554"/>
      <c r="AR225" s="542">
        <f>SUBTOTAL(9,AR226:AR237)</f>
        <v>0</v>
      </c>
      <c r="AS225" s="542">
        <f t="shared" ref="AS225:BC225" si="146">SUBTOTAL(9,AS226:AS237)</f>
        <v>0</v>
      </c>
      <c r="AT225" s="542">
        <f t="shared" si="146"/>
        <v>0</v>
      </c>
      <c r="AU225" s="542">
        <f t="shared" si="146"/>
        <v>0</v>
      </c>
      <c r="AV225" s="542">
        <f t="shared" si="146"/>
        <v>0</v>
      </c>
      <c r="AW225" s="542">
        <f t="shared" si="146"/>
        <v>0</v>
      </c>
      <c r="AX225" s="542">
        <f t="shared" si="146"/>
        <v>0</v>
      </c>
      <c r="AY225" s="542">
        <f t="shared" si="146"/>
        <v>0</v>
      </c>
      <c r="AZ225" s="542">
        <f t="shared" si="146"/>
        <v>0</v>
      </c>
      <c r="BA225" s="542">
        <f t="shared" si="146"/>
        <v>0</v>
      </c>
      <c r="BB225" s="542">
        <f t="shared" si="146"/>
        <v>0</v>
      </c>
      <c r="BC225" s="542">
        <f t="shared" si="146"/>
        <v>0</v>
      </c>
      <c r="BD225" s="554"/>
      <c r="BE225" s="554"/>
      <c r="BF225" s="542">
        <f t="shared" si="143"/>
        <v>0</v>
      </c>
      <c r="BG225" s="542">
        <f t="shared" si="143"/>
        <v>0</v>
      </c>
      <c r="BH225" s="542">
        <f t="shared" si="143"/>
        <v>0</v>
      </c>
      <c r="BI225" s="542">
        <f t="shared" si="143"/>
        <v>0</v>
      </c>
      <c r="BJ225" s="542">
        <f t="shared" si="143"/>
        <v>0</v>
      </c>
      <c r="BK225" s="542">
        <f t="shared" si="143"/>
        <v>0</v>
      </c>
      <c r="BL225" s="542">
        <f t="shared" si="143"/>
        <v>0</v>
      </c>
      <c r="BM225" s="542">
        <f t="shared" si="143"/>
        <v>0</v>
      </c>
      <c r="BN225" s="542">
        <f t="shared" si="143"/>
        <v>0</v>
      </c>
      <c r="BO225" s="542">
        <f t="shared" si="143"/>
        <v>0</v>
      </c>
      <c r="BP225" s="542">
        <f t="shared" si="143"/>
        <v>0</v>
      </c>
      <c r="BQ225" s="542">
        <f t="shared" si="143"/>
        <v>0</v>
      </c>
    </row>
    <row r="226" spans="1:69">
      <c r="A226" t="s">
        <v>790</v>
      </c>
      <c r="B226" s="504"/>
      <c r="C226" s="487" t="s">
        <v>790</v>
      </c>
      <c r="D226" s="486"/>
      <c r="E226" s="487" t="s">
        <v>759</v>
      </c>
      <c r="F226" s="488">
        <v>6329</v>
      </c>
      <c r="G226" s="486" t="s">
        <v>613</v>
      </c>
      <c r="H226" s="489">
        <f t="shared" si="136"/>
        <v>0</v>
      </c>
      <c r="I226" s="490" t="e">
        <f t="shared" si="137"/>
        <v>#DIV/0!</v>
      </c>
      <c r="K226" s="489">
        <f t="shared" si="138"/>
        <v>0</v>
      </c>
      <c r="L226" s="490" t="e">
        <f t="shared" si="139"/>
        <v>#DIV/0!</v>
      </c>
      <c r="M226" s="489">
        <f t="shared" si="138"/>
        <v>0</v>
      </c>
      <c r="N226" s="490" t="e">
        <f t="shared" si="140"/>
        <v>#DIV/0!</v>
      </c>
      <c r="O226" s="489">
        <f t="shared" si="138"/>
        <v>0</v>
      </c>
      <c r="P226" s="490" t="e">
        <f t="shared" si="141"/>
        <v>#DIV/0!</v>
      </c>
      <c r="Q226" s="561"/>
      <c r="R226" s="489">
        <v>0</v>
      </c>
      <c r="S226" s="489">
        <v>0</v>
      </c>
      <c r="T226" s="489">
        <v>0</v>
      </c>
      <c r="U226" s="489">
        <v>0</v>
      </c>
      <c r="V226" s="489">
        <v>0</v>
      </c>
      <c r="W226" s="489">
        <v>0</v>
      </c>
      <c r="X226" s="489">
        <v>0</v>
      </c>
      <c r="Y226" s="489">
        <v>0</v>
      </c>
      <c r="Z226" s="489">
        <v>0</v>
      </c>
      <c r="AA226" s="489">
        <v>0</v>
      </c>
      <c r="AB226" s="489">
        <v>0</v>
      </c>
      <c r="AC226" s="489">
        <v>0</v>
      </c>
      <c r="AD226" s="561"/>
      <c r="AE226" s="489">
        <v>0</v>
      </c>
      <c r="AF226" s="489">
        <v>0</v>
      </c>
      <c r="AG226" s="489">
        <v>0</v>
      </c>
      <c r="AH226" s="489">
        <v>0</v>
      </c>
      <c r="AI226" s="489">
        <v>0</v>
      </c>
      <c r="AJ226" s="489">
        <v>0</v>
      </c>
      <c r="AK226" s="489">
        <v>0</v>
      </c>
      <c r="AL226" s="489">
        <v>0</v>
      </c>
      <c r="AM226" s="489">
        <v>0</v>
      </c>
      <c r="AN226" s="489">
        <v>0</v>
      </c>
      <c r="AO226" s="489">
        <v>0</v>
      </c>
      <c r="AP226" s="489">
        <v>0</v>
      </c>
      <c r="AQ226" s="561"/>
      <c r="AR226" s="489">
        <v>0</v>
      </c>
      <c r="AS226" s="489">
        <v>0</v>
      </c>
      <c r="AT226" s="489">
        <v>0</v>
      </c>
      <c r="AU226" s="489">
        <v>0</v>
      </c>
      <c r="AV226" s="489">
        <v>0</v>
      </c>
      <c r="AW226" s="489">
        <v>0</v>
      </c>
      <c r="AX226" s="489">
        <v>0</v>
      </c>
      <c r="AY226" s="489">
        <v>0</v>
      </c>
      <c r="AZ226" s="489">
        <v>0</v>
      </c>
      <c r="BA226" s="489">
        <v>0</v>
      </c>
      <c r="BB226" s="489">
        <v>0</v>
      </c>
      <c r="BC226" s="489">
        <v>0</v>
      </c>
      <c r="BD226" s="561"/>
      <c r="BE226" s="561"/>
      <c r="BF226" s="489">
        <f t="shared" si="143"/>
        <v>0</v>
      </c>
      <c r="BG226" s="489">
        <f t="shared" si="143"/>
        <v>0</v>
      </c>
      <c r="BH226" s="489">
        <f t="shared" si="143"/>
        <v>0</v>
      </c>
      <c r="BI226" s="489">
        <f t="shared" si="143"/>
        <v>0</v>
      </c>
      <c r="BJ226" s="489">
        <f t="shared" si="143"/>
        <v>0</v>
      </c>
      <c r="BK226" s="489">
        <f t="shared" si="143"/>
        <v>0</v>
      </c>
      <c r="BL226" s="489">
        <f t="shared" si="143"/>
        <v>0</v>
      </c>
      <c r="BM226" s="489">
        <f t="shared" si="143"/>
        <v>0</v>
      </c>
      <c r="BN226" s="489">
        <f t="shared" si="143"/>
        <v>0</v>
      </c>
      <c r="BO226" s="489">
        <f t="shared" si="143"/>
        <v>0</v>
      </c>
      <c r="BP226" s="489">
        <f t="shared" si="143"/>
        <v>0</v>
      </c>
      <c r="BQ226" s="489">
        <f t="shared" si="143"/>
        <v>0</v>
      </c>
    </row>
    <row r="227" spans="1:69">
      <c r="A227" t="s">
        <v>790</v>
      </c>
      <c r="B227" s="504"/>
      <c r="C227" s="487" t="s">
        <v>790</v>
      </c>
      <c r="D227" s="486"/>
      <c r="E227" s="487" t="s">
        <v>335</v>
      </c>
      <c r="F227" s="488">
        <v>6336</v>
      </c>
      <c r="G227" s="486" t="s">
        <v>521</v>
      </c>
      <c r="H227" s="489">
        <f t="shared" si="136"/>
        <v>0</v>
      </c>
      <c r="I227" s="490" t="e">
        <f t="shared" si="137"/>
        <v>#DIV/0!</v>
      </c>
      <c r="K227" s="489">
        <f t="shared" si="138"/>
        <v>0</v>
      </c>
      <c r="L227" s="490" t="e">
        <f t="shared" si="139"/>
        <v>#DIV/0!</v>
      </c>
      <c r="M227" s="489">
        <f t="shared" si="138"/>
        <v>0</v>
      </c>
      <c r="N227" s="490" t="e">
        <f t="shared" si="140"/>
        <v>#DIV/0!</v>
      </c>
      <c r="O227" s="489">
        <f t="shared" si="138"/>
        <v>0</v>
      </c>
      <c r="P227" s="490" t="e">
        <f t="shared" si="141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43"/>
        <v>0</v>
      </c>
      <c r="BG227" s="489">
        <f t="shared" si="143"/>
        <v>0</v>
      </c>
      <c r="BH227" s="489">
        <f t="shared" si="143"/>
        <v>0</v>
      </c>
      <c r="BI227" s="489">
        <f t="shared" si="143"/>
        <v>0</v>
      </c>
      <c r="BJ227" s="489">
        <f t="shared" si="143"/>
        <v>0</v>
      </c>
      <c r="BK227" s="489">
        <f t="shared" si="143"/>
        <v>0</v>
      </c>
      <c r="BL227" s="489">
        <f t="shared" si="143"/>
        <v>0</v>
      </c>
      <c r="BM227" s="489">
        <f t="shared" si="143"/>
        <v>0</v>
      </c>
      <c r="BN227" s="489">
        <f t="shared" si="143"/>
        <v>0</v>
      </c>
      <c r="BO227" s="489">
        <f t="shared" si="143"/>
        <v>0</v>
      </c>
      <c r="BP227" s="489">
        <f t="shared" si="143"/>
        <v>0</v>
      </c>
      <c r="BQ227" s="489">
        <f t="shared" si="143"/>
        <v>0</v>
      </c>
    </row>
    <row r="228" spans="1:69">
      <c r="A228" t="s">
        <v>790</v>
      </c>
      <c r="B228" s="504"/>
      <c r="C228" s="487" t="s">
        <v>790</v>
      </c>
      <c r="D228" s="486"/>
      <c r="E228" s="487" t="s">
        <v>759</v>
      </c>
      <c r="F228" s="488">
        <v>5324</v>
      </c>
      <c r="G228" s="486" t="s">
        <v>587</v>
      </c>
      <c r="H228" s="489">
        <f t="shared" si="136"/>
        <v>0</v>
      </c>
      <c r="I228" s="490" t="e">
        <f t="shared" si="137"/>
        <v>#DIV/0!</v>
      </c>
      <c r="K228" s="489">
        <f t="shared" si="138"/>
        <v>0</v>
      </c>
      <c r="L228" s="490" t="e">
        <f t="shared" si="139"/>
        <v>#DIV/0!</v>
      </c>
      <c r="M228" s="489">
        <f t="shared" si="138"/>
        <v>0</v>
      </c>
      <c r="N228" s="490" t="e">
        <f t="shared" si="140"/>
        <v>#DIV/0!</v>
      </c>
      <c r="O228" s="489">
        <f t="shared" si="138"/>
        <v>0</v>
      </c>
      <c r="P228" s="490" t="e">
        <f t="shared" si="141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43"/>
        <v>0</v>
      </c>
      <c r="BG228" s="489">
        <f t="shared" si="143"/>
        <v>0</v>
      </c>
      <c r="BH228" s="489">
        <f t="shared" si="143"/>
        <v>0</v>
      </c>
      <c r="BI228" s="489">
        <f t="shared" si="143"/>
        <v>0</v>
      </c>
      <c r="BJ228" s="489">
        <f t="shared" si="143"/>
        <v>0</v>
      </c>
      <c r="BK228" s="489">
        <f t="shared" si="143"/>
        <v>0</v>
      </c>
      <c r="BL228" s="489">
        <f t="shared" si="143"/>
        <v>0</v>
      </c>
      <c r="BM228" s="489">
        <f t="shared" si="143"/>
        <v>0</v>
      </c>
      <c r="BN228" s="489">
        <f t="shared" si="143"/>
        <v>0</v>
      </c>
      <c r="BO228" s="489">
        <f t="shared" si="143"/>
        <v>0</v>
      </c>
      <c r="BP228" s="489">
        <f t="shared" si="143"/>
        <v>0</v>
      </c>
      <c r="BQ228" s="489">
        <f t="shared" si="143"/>
        <v>0</v>
      </c>
    </row>
    <row r="229" spans="1:69">
      <c r="A229" t="s">
        <v>790</v>
      </c>
      <c r="B229" s="504"/>
      <c r="C229" s="487" t="s">
        <v>790</v>
      </c>
      <c r="D229" s="486"/>
      <c r="E229" s="487" t="s">
        <v>759</v>
      </c>
      <c r="F229" s="488">
        <v>5322</v>
      </c>
      <c r="G229" s="486" t="s">
        <v>241</v>
      </c>
      <c r="H229" s="489">
        <f t="shared" si="136"/>
        <v>0</v>
      </c>
      <c r="I229" s="490" t="e">
        <f t="shared" si="137"/>
        <v>#DIV/0!</v>
      </c>
      <c r="K229" s="489">
        <f t="shared" si="138"/>
        <v>0</v>
      </c>
      <c r="L229" s="490" t="e">
        <f t="shared" si="139"/>
        <v>#DIV/0!</v>
      </c>
      <c r="M229" s="489">
        <f t="shared" si="138"/>
        <v>0</v>
      </c>
      <c r="N229" s="490" t="e">
        <f t="shared" si="140"/>
        <v>#DIV/0!</v>
      </c>
      <c r="O229" s="489">
        <f t="shared" si="138"/>
        <v>0</v>
      </c>
      <c r="P229" s="490" t="e">
        <f t="shared" si="141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43"/>
        <v>0</v>
      </c>
      <c r="BG229" s="489">
        <f t="shared" si="143"/>
        <v>0</v>
      </c>
      <c r="BH229" s="489">
        <f t="shared" si="143"/>
        <v>0</v>
      </c>
      <c r="BI229" s="489">
        <f t="shared" si="143"/>
        <v>0</v>
      </c>
      <c r="BJ229" s="489">
        <f t="shared" si="143"/>
        <v>0</v>
      </c>
      <c r="BK229" s="489">
        <f t="shared" si="143"/>
        <v>0</v>
      </c>
      <c r="BL229" s="489">
        <f t="shared" si="143"/>
        <v>0</v>
      </c>
      <c r="BM229" s="489">
        <f t="shared" si="143"/>
        <v>0</v>
      </c>
      <c r="BN229" s="489">
        <f t="shared" si="143"/>
        <v>0</v>
      </c>
      <c r="BO229" s="489">
        <f t="shared" si="143"/>
        <v>0</v>
      </c>
      <c r="BP229" s="489">
        <f t="shared" si="143"/>
        <v>0</v>
      </c>
      <c r="BQ229" s="489">
        <f t="shared" si="143"/>
        <v>0</v>
      </c>
    </row>
    <row r="230" spans="1:69">
      <c r="A230" t="s">
        <v>790</v>
      </c>
      <c r="B230" s="504"/>
      <c r="C230" s="487" t="s">
        <v>790</v>
      </c>
      <c r="D230" s="486"/>
      <c r="E230" s="487" t="s">
        <v>759</v>
      </c>
      <c r="F230" s="488">
        <v>5331</v>
      </c>
      <c r="G230" s="486" t="s">
        <v>762</v>
      </c>
      <c r="H230" s="489">
        <f t="shared" si="136"/>
        <v>0</v>
      </c>
      <c r="I230" s="490" t="e">
        <f t="shared" si="137"/>
        <v>#DIV/0!</v>
      </c>
      <c r="K230" s="489">
        <f t="shared" si="138"/>
        <v>0</v>
      </c>
      <c r="L230" s="490" t="e">
        <f t="shared" si="139"/>
        <v>#DIV/0!</v>
      </c>
      <c r="M230" s="489">
        <f t="shared" si="138"/>
        <v>0</v>
      </c>
      <c r="N230" s="490" t="e">
        <f t="shared" si="140"/>
        <v>#DIV/0!</v>
      </c>
      <c r="O230" s="489">
        <f t="shared" si="138"/>
        <v>0</v>
      </c>
      <c r="P230" s="490" t="e">
        <f t="shared" si="141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43"/>
        <v>0</v>
      </c>
      <c r="BG230" s="489">
        <f t="shared" si="143"/>
        <v>0</v>
      </c>
      <c r="BH230" s="489">
        <f t="shared" si="143"/>
        <v>0</v>
      </c>
      <c r="BI230" s="489">
        <f t="shared" si="143"/>
        <v>0</v>
      </c>
      <c r="BJ230" s="489">
        <f t="shared" si="143"/>
        <v>0</v>
      </c>
      <c r="BK230" s="489">
        <f t="shared" si="143"/>
        <v>0</v>
      </c>
      <c r="BL230" s="489">
        <f t="shared" si="143"/>
        <v>0</v>
      </c>
      <c r="BM230" s="489">
        <f t="shared" si="143"/>
        <v>0</v>
      </c>
      <c r="BN230" s="489">
        <f t="shared" si="143"/>
        <v>0</v>
      </c>
      <c r="BO230" s="489">
        <f t="shared" si="143"/>
        <v>0</v>
      </c>
      <c r="BP230" s="489">
        <f t="shared" si="143"/>
        <v>0</v>
      </c>
      <c r="BQ230" s="489">
        <f t="shared" si="143"/>
        <v>0</v>
      </c>
    </row>
    <row r="231" spans="1:69">
      <c r="A231" t="s">
        <v>790</v>
      </c>
      <c r="B231" s="504"/>
      <c r="C231" s="487" t="s">
        <v>790</v>
      </c>
      <c r="D231" s="486"/>
      <c r="E231" s="487" t="s">
        <v>335</v>
      </c>
      <c r="F231" s="488">
        <v>6324</v>
      </c>
      <c r="G231" s="486" t="s">
        <v>587</v>
      </c>
      <c r="H231" s="489">
        <f t="shared" si="136"/>
        <v>0</v>
      </c>
      <c r="I231" s="490" t="e">
        <f t="shared" si="137"/>
        <v>#DIV/0!</v>
      </c>
      <c r="K231" s="489">
        <f t="shared" si="138"/>
        <v>0</v>
      </c>
      <c r="L231" s="490" t="e">
        <f t="shared" si="139"/>
        <v>#DIV/0!</v>
      </c>
      <c r="M231" s="489">
        <f t="shared" si="138"/>
        <v>0</v>
      </c>
      <c r="N231" s="490" t="e">
        <f t="shared" si="140"/>
        <v>#DIV/0!</v>
      </c>
      <c r="O231" s="489">
        <f t="shared" si="138"/>
        <v>0</v>
      </c>
      <c r="P231" s="490" t="e">
        <f t="shared" si="141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si="143"/>
        <v>0</v>
      </c>
      <c r="BG231" s="489">
        <f t="shared" si="143"/>
        <v>0</v>
      </c>
      <c r="BH231" s="489">
        <f t="shared" si="143"/>
        <v>0</v>
      </c>
      <c r="BI231" s="489">
        <f t="shared" si="143"/>
        <v>0</v>
      </c>
      <c r="BJ231" s="489">
        <f t="shared" si="143"/>
        <v>0</v>
      </c>
      <c r="BK231" s="489">
        <f t="shared" si="143"/>
        <v>0</v>
      </c>
      <c r="BL231" s="489">
        <f t="shared" si="143"/>
        <v>0</v>
      </c>
      <c r="BM231" s="489">
        <f t="shared" si="143"/>
        <v>0</v>
      </c>
      <c r="BN231" s="489">
        <f t="shared" si="143"/>
        <v>0</v>
      </c>
      <c r="BO231" s="489">
        <f t="shared" si="143"/>
        <v>0</v>
      </c>
      <c r="BP231" s="489">
        <f t="shared" si="143"/>
        <v>0</v>
      </c>
      <c r="BQ231" s="489">
        <f t="shared" si="143"/>
        <v>0</v>
      </c>
    </row>
    <row r="232" spans="1:69">
      <c r="A232" t="s">
        <v>790</v>
      </c>
      <c r="B232" s="504"/>
      <c r="C232" s="487" t="s">
        <v>790</v>
      </c>
      <c r="D232" s="486"/>
      <c r="E232" s="487" t="s">
        <v>758</v>
      </c>
      <c r="F232" s="488">
        <v>5119</v>
      </c>
      <c r="G232" s="486" t="s">
        <v>558</v>
      </c>
      <c r="H232" s="489">
        <f t="shared" si="136"/>
        <v>0</v>
      </c>
      <c r="I232" s="490" t="e">
        <f t="shared" si="137"/>
        <v>#DIV/0!</v>
      </c>
      <c r="K232" s="489">
        <f t="shared" si="138"/>
        <v>0</v>
      </c>
      <c r="L232" s="490" t="e">
        <f t="shared" si="139"/>
        <v>#DIV/0!</v>
      </c>
      <c r="M232" s="489">
        <f t="shared" si="138"/>
        <v>0</v>
      </c>
      <c r="N232" s="490" t="e">
        <f t="shared" si="140"/>
        <v>#DIV/0!</v>
      </c>
      <c r="O232" s="489">
        <f t="shared" si="138"/>
        <v>0</v>
      </c>
      <c r="P232" s="490" t="e">
        <f t="shared" si="141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43"/>
        <v>0</v>
      </c>
      <c r="BG232" s="489">
        <f t="shared" si="143"/>
        <v>0</v>
      </c>
      <c r="BH232" s="489">
        <f t="shared" si="143"/>
        <v>0</v>
      </c>
      <c r="BI232" s="489">
        <f t="shared" si="143"/>
        <v>0</v>
      </c>
      <c r="BJ232" s="489">
        <f t="shared" si="143"/>
        <v>0</v>
      </c>
      <c r="BK232" s="489">
        <f t="shared" si="143"/>
        <v>0</v>
      </c>
      <c r="BL232" s="489">
        <f t="shared" si="143"/>
        <v>0</v>
      </c>
      <c r="BM232" s="489">
        <f t="shared" si="143"/>
        <v>0</v>
      </c>
      <c r="BN232" s="489">
        <f t="shared" si="143"/>
        <v>0</v>
      </c>
      <c r="BO232" s="489">
        <f t="shared" si="143"/>
        <v>0</v>
      </c>
      <c r="BP232" s="489">
        <f t="shared" si="143"/>
        <v>0</v>
      </c>
      <c r="BQ232" s="489">
        <f t="shared" si="143"/>
        <v>0</v>
      </c>
    </row>
    <row r="233" spans="1:69">
      <c r="A233" t="s">
        <v>790</v>
      </c>
      <c r="B233" s="504"/>
      <c r="C233" s="487" t="s">
        <v>790</v>
      </c>
      <c r="D233" s="486"/>
      <c r="E233" s="487" t="s">
        <v>758</v>
      </c>
      <c r="F233" s="488">
        <v>5120</v>
      </c>
      <c r="G233" s="486" t="s">
        <v>559</v>
      </c>
      <c r="H233" s="489">
        <f t="shared" si="136"/>
        <v>0</v>
      </c>
      <c r="I233" s="490" t="e">
        <f t="shared" si="137"/>
        <v>#DIV/0!</v>
      </c>
      <c r="K233" s="489">
        <f t="shared" si="138"/>
        <v>0</v>
      </c>
      <c r="L233" s="490" t="e">
        <f t="shared" si="139"/>
        <v>#DIV/0!</v>
      </c>
      <c r="M233" s="489">
        <f t="shared" si="138"/>
        <v>0</v>
      </c>
      <c r="N233" s="490" t="e">
        <f t="shared" si="140"/>
        <v>#DIV/0!</v>
      </c>
      <c r="O233" s="489">
        <f t="shared" si="138"/>
        <v>0</v>
      </c>
      <c r="P233" s="490" t="e">
        <f t="shared" si="141"/>
        <v>#DIV/0!</v>
      </c>
      <c r="Q233" s="561"/>
      <c r="R233" s="489">
        <v>0</v>
      </c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561"/>
      <c r="AE233" s="489">
        <v>0</v>
      </c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561"/>
      <c r="AR233" s="489">
        <v>0</v>
      </c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561"/>
      <c r="BE233" s="561"/>
      <c r="BF233" s="489">
        <f t="shared" si="143"/>
        <v>0</v>
      </c>
      <c r="BG233" s="489">
        <f t="shared" si="143"/>
        <v>0</v>
      </c>
      <c r="BH233" s="489">
        <f t="shared" si="143"/>
        <v>0</v>
      </c>
      <c r="BI233" s="489">
        <f t="shared" si="143"/>
        <v>0</v>
      </c>
      <c r="BJ233" s="489">
        <f t="shared" si="143"/>
        <v>0</v>
      </c>
      <c r="BK233" s="489">
        <f t="shared" si="143"/>
        <v>0</v>
      </c>
      <c r="BL233" s="489">
        <f t="shared" si="143"/>
        <v>0</v>
      </c>
      <c r="BM233" s="489">
        <f t="shared" si="143"/>
        <v>0</v>
      </c>
      <c r="BN233" s="489">
        <f t="shared" si="143"/>
        <v>0</v>
      </c>
      <c r="BO233" s="489">
        <f t="shared" si="143"/>
        <v>0</v>
      </c>
      <c r="BP233" s="489">
        <f t="shared" si="143"/>
        <v>0</v>
      </c>
      <c r="BQ233" s="489">
        <f t="shared" si="143"/>
        <v>0</v>
      </c>
    </row>
    <row r="234" spans="1:69">
      <c r="A234" t="s">
        <v>790</v>
      </c>
      <c r="B234" s="504"/>
      <c r="C234" s="487" t="s">
        <v>790</v>
      </c>
      <c r="D234" s="486"/>
      <c r="E234" s="487" t="s">
        <v>759</v>
      </c>
      <c r="F234" s="488">
        <v>5321</v>
      </c>
      <c r="G234" s="486" t="s">
        <v>585</v>
      </c>
      <c r="H234" s="489">
        <f t="shared" si="136"/>
        <v>0</v>
      </c>
      <c r="I234" s="490" t="e">
        <f t="shared" si="137"/>
        <v>#DIV/0!</v>
      </c>
      <c r="K234" s="489">
        <f t="shared" si="138"/>
        <v>0</v>
      </c>
      <c r="L234" s="490" t="e">
        <f t="shared" si="139"/>
        <v>#DIV/0!</v>
      </c>
      <c r="M234" s="489">
        <f t="shared" si="138"/>
        <v>0</v>
      </c>
      <c r="N234" s="490" t="e">
        <f t="shared" si="140"/>
        <v>#DIV/0!</v>
      </c>
      <c r="O234" s="489">
        <f t="shared" si="138"/>
        <v>0</v>
      </c>
      <c r="P234" s="490" t="e">
        <f t="shared" si="141"/>
        <v>#DIV/0!</v>
      </c>
      <c r="Q234" s="561"/>
      <c r="R234" s="489">
        <v>0</v>
      </c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561"/>
      <c r="AE234" s="489">
        <v>0</v>
      </c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561"/>
      <c r="AR234" s="489">
        <v>0</v>
      </c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561"/>
      <c r="BE234" s="561"/>
      <c r="BF234" s="489">
        <f t="shared" si="143"/>
        <v>0</v>
      </c>
      <c r="BG234" s="489">
        <f t="shared" si="143"/>
        <v>0</v>
      </c>
      <c r="BH234" s="489">
        <f t="shared" si="143"/>
        <v>0</v>
      </c>
      <c r="BI234" s="489">
        <f t="shared" si="143"/>
        <v>0</v>
      </c>
      <c r="BJ234" s="489">
        <f t="shared" si="143"/>
        <v>0</v>
      </c>
      <c r="BK234" s="489">
        <f t="shared" si="143"/>
        <v>0</v>
      </c>
      <c r="BL234" s="489">
        <f t="shared" si="143"/>
        <v>0</v>
      </c>
      <c r="BM234" s="489">
        <f t="shared" si="143"/>
        <v>0</v>
      </c>
      <c r="BN234" s="489">
        <f t="shared" si="143"/>
        <v>0</v>
      </c>
      <c r="BO234" s="489">
        <f t="shared" si="143"/>
        <v>0</v>
      </c>
      <c r="BP234" s="489">
        <f t="shared" si="143"/>
        <v>0</v>
      </c>
      <c r="BQ234" s="489">
        <f t="shared" si="143"/>
        <v>0</v>
      </c>
    </row>
    <row r="235" spans="1:69">
      <c r="A235" t="s">
        <v>790</v>
      </c>
      <c r="B235" s="504"/>
      <c r="C235" s="487" t="s">
        <v>790</v>
      </c>
      <c r="D235" s="486"/>
      <c r="E235" s="487" t="s">
        <v>335</v>
      </c>
      <c r="F235" s="488" t="s">
        <v>335</v>
      </c>
      <c r="G235" s="486" t="s">
        <v>603</v>
      </c>
      <c r="H235" s="489">
        <f t="shared" si="136"/>
        <v>0</v>
      </c>
      <c r="I235" s="490" t="e">
        <f t="shared" si="137"/>
        <v>#DIV/0!</v>
      </c>
      <c r="K235" s="489">
        <f t="shared" si="138"/>
        <v>0</v>
      </c>
      <c r="L235" s="490" t="e">
        <f t="shared" si="139"/>
        <v>#DIV/0!</v>
      </c>
      <c r="M235" s="489">
        <f t="shared" si="138"/>
        <v>0</v>
      </c>
      <c r="N235" s="490" t="e">
        <f t="shared" si="140"/>
        <v>#DIV/0!</v>
      </c>
      <c r="O235" s="489">
        <f t="shared" si="138"/>
        <v>0</v>
      </c>
      <c r="P235" s="490" t="e">
        <f t="shared" si="141"/>
        <v>#DIV/0!</v>
      </c>
      <c r="Q235" s="561"/>
      <c r="R235" s="489">
        <v>0</v>
      </c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561"/>
      <c r="AE235" s="489">
        <v>0</v>
      </c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561"/>
      <c r="AR235" s="489">
        <v>0</v>
      </c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561"/>
      <c r="BE235" s="561"/>
      <c r="BF235" s="489">
        <f t="shared" ref="BF235:BQ239" si="147">SUMIFS($R235:$BC235,$R$3:$BC$3,BF$3)</f>
        <v>0</v>
      </c>
      <c r="BG235" s="489">
        <f t="shared" si="147"/>
        <v>0</v>
      </c>
      <c r="BH235" s="489">
        <f t="shared" si="147"/>
        <v>0</v>
      </c>
      <c r="BI235" s="489">
        <f t="shared" si="147"/>
        <v>0</v>
      </c>
      <c r="BJ235" s="489">
        <f t="shared" si="147"/>
        <v>0</v>
      </c>
      <c r="BK235" s="489">
        <f t="shared" si="147"/>
        <v>0</v>
      </c>
      <c r="BL235" s="489">
        <f t="shared" si="147"/>
        <v>0</v>
      </c>
      <c r="BM235" s="489">
        <f t="shared" si="147"/>
        <v>0</v>
      </c>
      <c r="BN235" s="489">
        <f t="shared" si="147"/>
        <v>0</v>
      </c>
      <c r="BO235" s="489">
        <f t="shared" si="147"/>
        <v>0</v>
      </c>
      <c r="BP235" s="489">
        <f t="shared" si="147"/>
        <v>0</v>
      </c>
      <c r="BQ235" s="489">
        <f t="shared" si="147"/>
        <v>0</v>
      </c>
    </row>
    <row r="236" spans="1:69">
      <c r="A236" t="s">
        <v>790</v>
      </c>
      <c r="B236" s="504"/>
      <c r="C236" s="487" t="s">
        <v>790</v>
      </c>
      <c r="D236" s="486"/>
      <c r="E236" s="487" t="s">
        <v>759</v>
      </c>
      <c r="F236" s="488">
        <v>5323</v>
      </c>
      <c r="G236" s="486" t="s">
        <v>785</v>
      </c>
      <c r="H236" s="489">
        <f t="shared" si="136"/>
        <v>0</v>
      </c>
      <c r="I236" s="490" t="e">
        <f t="shared" si="137"/>
        <v>#DIV/0!</v>
      </c>
      <c r="K236" s="489">
        <f t="shared" si="138"/>
        <v>0</v>
      </c>
      <c r="L236" s="490" t="e">
        <f t="shared" si="139"/>
        <v>#DIV/0!</v>
      </c>
      <c r="M236" s="489">
        <f t="shared" si="138"/>
        <v>0</v>
      </c>
      <c r="N236" s="490" t="e">
        <f t="shared" si="140"/>
        <v>#DIV/0!</v>
      </c>
      <c r="O236" s="489">
        <f t="shared" si="138"/>
        <v>0</v>
      </c>
      <c r="P236" s="490" t="e">
        <f t="shared" si="141"/>
        <v>#DIV/0!</v>
      </c>
      <c r="Q236" s="561"/>
      <c r="R236" s="489">
        <v>0</v>
      </c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561"/>
      <c r="AE236" s="489">
        <v>0</v>
      </c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561"/>
      <c r="AR236" s="489">
        <v>0</v>
      </c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561"/>
      <c r="BE236" s="561"/>
      <c r="BF236" s="489">
        <f t="shared" si="147"/>
        <v>0</v>
      </c>
      <c r="BG236" s="489">
        <f t="shared" si="147"/>
        <v>0</v>
      </c>
      <c r="BH236" s="489">
        <f t="shared" si="147"/>
        <v>0</v>
      </c>
      <c r="BI236" s="489">
        <f t="shared" si="147"/>
        <v>0</v>
      </c>
      <c r="BJ236" s="489">
        <f t="shared" si="147"/>
        <v>0</v>
      </c>
      <c r="BK236" s="489">
        <f t="shared" si="147"/>
        <v>0</v>
      </c>
      <c r="BL236" s="489">
        <f t="shared" si="147"/>
        <v>0</v>
      </c>
      <c r="BM236" s="489">
        <f t="shared" si="147"/>
        <v>0</v>
      </c>
      <c r="BN236" s="489">
        <f t="shared" si="147"/>
        <v>0</v>
      </c>
      <c r="BO236" s="489">
        <f t="shared" si="147"/>
        <v>0</v>
      </c>
      <c r="BP236" s="489">
        <f t="shared" si="147"/>
        <v>0</v>
      </c>
      <c r="BQ236" s="489">
        <f t="shared" si="147"/>
        <v>0</v>
      </c>
    </row>
    <row r="237" spans="1:69">
      <c r="A237" t="s">
        <v>790</v>
      </c>
      <c r="B237" s="505"/>
      <c r="C237" s="492" t="s">
        <v>790</v>
      </c>
      <c r="D237" s="493"/>
      <c r="E237" s="492" t="s">
        <v>335</v>
      </c>
      <c r="F237" s="494">
        <v>6328</v>
      </c>
      <c r="G237" s="493" t="s">
        <v>612</v>
      </c>
      <c r="H237" s="495">
        <f t="shared" si="136"/>
        <v>0</v>
      </c>
      <c r="I237" s="496" t="e">
        <f t="shared" si="137"/>
        <v>#DIV/0!</v>
      </c>
      <c r="K237" s="495">
        <f t="shared" si="138"/>
        <v>0</v>
      </c>
      <c r="L237" s="496" t="e">
        <f t="shared" si="139"/>
        <v>#DIV/0!</v>
      </c>
      <c r="M237" s="495">
        <f t="shared" si="138"/>
        <v>0</v>
      </c>
      <c r="N237" s="496" t="e">
        <f t="shared" si="140"/>
        <v>#DIV/0!</v>
      </c>
      <c r="O237" s="495">
        <f t="shared" si="138"/>
        <v>0</v>
      </c>
      <c r="P237" s="496" t="e">
        <f t="shared" si="141"/>
        <v>#DIV/0!</v>
      </c>
      <c r="Q237" s="561"/>
      <c r="R237" s="495">
        <v>0</v>
      </c>
      <c r="S237" s="495">
        <v>0</v>
      </c>
      <c r="T237" s="495">
        <v>0</v>
      </c>
      <c r="U237" s="495">
        <v>0</v>
      </c>
      <c r="V237" s="495">
        <v>0</v>
      </c>
      <c r="W237" s="495">
        <v>0</v>
      </c>
      <c r="X237" s="495">
        <v>0</v>
      </c>
      <c r="Y237" s="495">
        <v>0</v>
      </c>
      <c r="Z237" s="495">
        <v>0</v>
      </c>
      <c r="AA237" s="495">
        <v>0</v>
      </c>
      <c r="AB237" s="495">
        <v>0</v>
      </c>
      <c r="AC237" s="495">
        <v>0</v>
      </c>
      <c r="AD237" s="561"/>
      <c r="AE237" s="495">
        <v>0</v>
      </c>
      <c r="AF237" s="495">
        <v>0</v>
      </c>
      <c r="AG237" s="495">
        <v>0</v>
      </c>
      <c r="AH237" s="495">
        <v>0</v>
      </c>
      <c r="AI237" s="495">
        <v>0</v>
      </c>
      <c r="AJ237" s="495">
        <v>0</v>
      </c>
      <c r="AK237" s="495">
        <v>0</v>
      </c>
      <c r="AL237" s="495">
        <v>0</v>
      </c>
      <c r="AM237" s="495">
        <v>0</v>
      </c>
      <c r="AN237" s="495">
        <v>0</v>
      </c>
      <c r="AO237" s="495">
        <v>0</v>
      </c>
      <c r="AP237" s="495">
        <v>0</v>
      </c>
      <c r="AQ237" s="561"/>
      <c r="AR237" s="495">
        <v>0</v>
      </c>
      <c r="AS237" s="495">
        <v>0</v>
      </c>
      <c r="AT237" s="495">
        <v>0</v>
      </c>
      <c r="AU237" s="495">
        <v>0</v>
      </c>
      <c r="AV237" s="495">
        <v>0</v>
      </c>
      <c r="AW237" s="495">
        <v>0</v>
      </c>
      <c r="AX237" s="495">
        <v>0</v>
      </c>
      <c r="AY237" s="495">
        <v>0</v>
      </c>
      <c r="AZ237" s="495">
        <v>0</v>
      </c>
      <c r="BA237" s="495">
        <v>0</v>
      </c>
      <c r="BB237" s="495">
        <v>0</v>
      </c>
      <c r="BC237" s="495">
        <v>0</v>
      </c>
      <c r="BD237" s="561"/>
      <c r="BE237" s="561"/>
      <c r="BF237" s="495">
        <f t="shared" si="147"/>
        <v>0</v>
      </c>
      <c r="BG237" s="495">
        <f t="shared" si="147"/>
        <v>0</v>
      </c>
      <c r="BH237" s="495">
        <f t="shared" si="147"/>
        <v>0</v>
      </c>
      <c r="BI237" s="495">
        <f t="shared" si="147"/>
        <v>0</v>
      </c>
      <c r="BJ237" s="495">
        <f t="shared" si="147"/>
        <v>0</v>
      </c>
      <c r="BK237" s="495">
        <f t="shared" si="147"/>
        <v>0</v>
      </c>
      <c r="BL237" s="495">
        <f t="shared" si="147"/>
        <v>0</v>
      </c>
      <c r="BM237" s="495">
        <f t="shared" si="147"/>
        <v>0</v>
      </c>
      <c r="BN237" s="495">
        <f t="shared" si="147"/>
        <v>0</v>
      </c>
      <c r="BO237" s="495">
        <f t="shared" si="147"/>
        <v>0</v>
      </c>
      <c r="BP237" s="495">
        <f t="shared" si="147"/>
        <v>0</v>
      </c>
      <c r="BQ237" s="495">
        <f t="shared" si="147"/>
        <v>0</v>
      </c>
    </row>
    <row r="238" spans="1:69">
      <c r="B238" s="545"/>
      <c r="C238" s="546"/>
      <c r="D238" s="547" t="s">
        <v>791</v>
      </c>
      <c r="E238" s="548"/>
      <c r="F238" s="549"/>
      <c r="G238" s="547"/>
      <c r="H238" s="550">
        <f t="shared" si="136"/>
        <v>0</v>
      </c>
      <c r="I238" s="551" t="e">
        <f t="shared" si="137"/>
        <v>#DIV/0!</v>
      </c>
      <c r="K238" s="550">
        <f t="shared" si="138"/>
        <v>0</v>
      </c>
      <c r="L238" s="551" t="e">
        <f t="shared" si="139"/>
        <v>#DIV/0!</v>
      </c>
      <c r="M238" s="550">
        <f t="shared" si="138"/>
        <v>0</v>
      </c>
      <c r="N238" s="551" t="e">
        <f t="shared" si="140"/>
        <v>#DIV/0!</v>
      </c>
      <c r="O238" s="550">
        <f t="shared" si="138"/>
        <v>0</v>
      </c>
      <c r="P238" s="551" t="e">
        <f t="shared" si="141"/>
        <v>#DIV/0!</v>
      </c>
      <c r="Q238" s="562"/>
      <c r="R238" s="550">
        <f t="shared" ref="R238" si="148">SUBTOTAL(9,R14:R237)</f>
        <v>0</v>
      </c>
      <c r="S238" s="550">
        <f t="shared" ref="S238:AC238" si="149">SUBTOTAL(9,S14:S237)</f>
        <v>0</v>
      </c>
      <c r="T238" s="550">
        <f t="shared" si="149"/>
        <v>0</v>
      </c>
      <c r="U238" s="550">
        <f t="shared" si="149"/>
        <v>0</v>
      </c>
      <c r="V238" s="550">
        <f t="shared" si="149"/>
        <v>0</v>
      </c>
      <c r="W238" s="550">
        <f t="shared" si="149"/>
        <v>0</v>
      </c>
      <c r="X238" s="550">
        <f t="shared" si="149"/>
        <v>0</v>
      </c>
      <c r="Y238" s="550">
        <f t="shared" si="149"/>
        <v>0</v>
      </c>
      <c r="Z238" s="550">
        <f t="shared" si="149"/>
        <v>0</v>
      </c>
      <c r="AA238" s="550">
        <f t="shared" si="149"/>
        <v>0</v>
      </c>
      <c r="AB238" s="550">
        <f t="shared" si="149"/>
        <v>0</v>
      </c>
      <c r="AC238" s="550">
        <f t="shared" si="149"/>
        <v>0</v>
      </c>
      <c r="AD238" s="562"/>
      <c r="AE238" s="550">
        <f t="shared" ref="AE238:AP238" si="150">SUBTOTAL(9,AE14:AE237)</f>
        <v>0</v>
      </c>
      <c r="AF238" s="550">
        <f t="shared" si="150"/>
        <v>0</v>
      </c>
      <c r="AG238" s="550">
        <f t="shared" si="150"/>
        <v>0</v>
      </c>
      <c r="AH238" s="550">
        <f t="shared" si="150"/>
        <v>0</v>
      </c>
      <c r="AI238" s="550">
        <f t="shared" si="150"/>
        <v>0</v>
      </c>
      <c r="AJ238" s="550">
        <f t="shared" si="150"/>
        <v>0</v>
      </c>
      <c r="AK238" s="550">
        <f t="shared" si="150"/>
        <v>0</v>
      </c>
      <c r="AL238" s="550">
        <f t="shared" si="150"/>
        <v>0</v>
      </c>
      <c r="AM238" s="550">
        <f t="shared" si="150"/>
        <v>0</v>
      </c>
      <c r="AN238" s="550">
        <f t="shared" si="150"/>
        <v>0</v>
      </c>
      <c r="AO238" s="550">
        <f t="shared" si="150"/>
        <v>0</v>
      </c>
      <c r="AP238" s="550">
        <f t="shared" si="150"/>
        <v>0</v>
      </c>
      <c r="AQ238" s="562"/>
      <c r="AR238" s="550">
        <f t="shared" ref="AR238:BC238" si="151">SUBTOTAL(9,AR14:AR237)</f>
        <v>0</v>
      </c>
      <c r="AS238" s="550">
        <f t="shared" si="151"/>
        <v>0</v>
      </c>
      <c r="AT238" s="550">
        <f t="shared" si="151"/>
        <v>0</v>
      </c>
      <c r="AU238" s="550">
        <f t="shared" si="151"/>
        <v>0</v>
      </c>
      <c r="AV238" s="550">
        <f t="shared" si="151"/>
        <v>0</v>
      </c>
      <c r="AW238" s="550">
        <f t="shared" si="151"/>
        <v>0</v>
      </c>
      <c r="AX238" s="550">
        <f t="shared" si="151"/>
        <v>0</v>
      </c>
      <c r="AY238" s="550">
        <f t="shared" si="151"/>
        <v>0</v>
      </c>
      <c r="AZ238" s="550">
        <f t="shared" si="151"/>
        <v>0</v>
      </c>
      <c r="BA238" s="550">
        <f t="shared" si="151"/>
        <v>0</v>
      </c>
      <c r="BB238" s="550">
        <f t="shared" si="151"/>
        <v>0</v>
      </c>
      <c r="BC238" s="550">
        <f t="shared" si="151"/>
        <v>0</v>
      </c>
      <c r="BD238" s="562"/>
      <c r="BE238" s="562"/>
      <c r="BF238" s="550">
        <f t="shared" si="147"/>
        <v>0</v>
      </c>
      <c r="BG238" s="550">
        <f t="shared" si="147"/>
        <v>0</v>
      </c>
      <c r="BH238" s="550">
        <f t="shared" si="147"/>
        <v>0</v>
      </c>
      <c r="BI238" s="550">
        <f t="shared" si="147"/>
        <v>0</v>
      </c>
      <c r="BJ238" s="550">
        <f t="shared" si="147"/>
        <v>0</v>
      </c>
      <c r="BK238" s="550">
        <f t="shared" si="147"/>
        <v>0</v>
      </c>
      <c r="BL238" s="550">
        <f t="shared" si="147"/>
        <v>0</v>
      </c>
      <c r="BM238" s="550">
        <f t="shared" si="147"/>
        <v>0</v>
      </c>
      <c r="BN238" s="550">
        <f t="shared" si="147"/>
        <v>0</v>
      </c>
      <c r="BO238" s="550">
        <f t="shared" si="147"/>
        <v>0</v>
      </c>
      <c r="BP238" s="550">
        <f t="shared" si="147"/>
        <v>0</v>
      </c>
      <c r="BQ238" s="550">
        <f t="shared" si="147"/>
        <v>0</v>
      </c>
    </row>
    <row r="239" spans="1:69">
      <c r="B239" s="545"/>
      <c r="C239" s="546"/>
      <c r="D239" s="547" t="s">
        <v>792</v>
      </c>
      <c r="E239" s="548"/>
      <c r="F239" s="549"/>
      <c r="G239" s="547"/>
      <c r="H239" s="550">
        <f t="shared" si="136"/>
        <v>0</v>
      </c>
      <c r="I239" s="551" t="e">
        <f t="shared" si="137"/>
        <v>#DIV/0!</v>
      </c>
      <c r="K239" s="550">
        <f t="shared" si="138"/>
        <v>0</v>
      </c>
      <c r="L239" s="551" t="e">
        <f t="shared" si="139"/>
        <v>#DIV/0!</v>
      </c>
      <c r="M239" s="550">
        <f t="shared" si="138"/>
        <v>0</v>
      </c>
      <c r="N239" s="551" t="e">
        <f t="shared" si="140"/>
        <v>#DIV/0!</v>
      </c>
      <c r="O239" s="550">
        <f t="shared" si="138"/>
        <v>0</v>
      </c>
      <c r="P239" s="551" t="e">
        <f t="shared" si="141"/>
        <v>#DIV/0!</v>
      </c>
      <c r="Q239" s="562"/>
      <c r="R239" s="550">
        <f>R6-R238</f>
        <v>0</v>
      </c>
      <c r="S239" s="550">
        <f>S6-S238</f>
        <v>0</v>
      </c>
      <c r="T239" s="550">
        <f>T6-T238</f>
        <v>0</v>
      </c>
      <c r="U239" s="550">
        <f>U6-U238</f>
        <v>0</v>
      </c>
      <c r="V239" s="550">
        <f>V6-V238</f>
        <v>0</v>
      </c>
      <c r="W239" s="550">
        <f>W6-W238</f>
        <v>0</v>
      </c>
      <c r="X239" s="550">
        <f>X6-X238</f>
        <v>0</v>
      </c>
      <c r="Y239" s="550">
        <f>Y6-Y238</f>
        <v>0</v>
      </c>
      <c r="Z239" s="550">
        <f>Z6-Z238</f>
        <v>0</v>
      </c>
      <c r="AA239" s="550">
        <f>AA6-AA238</f>
        <v>0</v>
      </c>
      <c r="AB239" s="550">
        <f>AB6-AB238</f>
        <v>0</v>
      </c>
      <c r="AC239" s="550">
        <f>AC6-AC238</f>
        <v>0</v>
      </c>
      <c r="AD239" s="562"/>
      <c r="AE239" s="550">
        <f>AE6-AE238</f>
        <v>0</v>
      </c>
      <c r="AF239" s="550">
        <f>AF6-AF238</f>
        <v>0</v>
      </c>
      <c r="AG239" s="550">
        <f>AG6-AG238</f>
        <v>0</v>
      </c>
      <c r="AH239" s="550">
        <f>AH6-AH238</f>
        <v>0</v>
      </c>
      <c r="AI239" s="550">
        <f>AI6-AI238</f>
        <v>0</v>
      </c>
      <c r="AJ239" s="550">
        <f>AJ6-AJ238</f>
        <v>0</v>
      </c>
      <c r="AK239" s="550">
        <f>AK6-AK238</f>
        <v>0</v>
      </c>
      <c r="AL239" s="550">
        <f>AL6-AL238</f>
        <v>0</v>
      </c>
      <c r="AM239" s="550">
        <f>AM6-AM238</f>
        <v>0</v>
      </c>
      <c r="AN239" s="550">
        <f>AN6-AN238</f>
        <v>0</v>
      </c>
      <c r="AO239" s="550">
        <f>AO6-AO238</f>
        <v>0</v>
      </c>
      <c r="AP239" s="550">
        <f>AP6-AP238</f>
        <v>0</v>
      </c>
      <c r="AQ239" s="562"/>
      <c r="AR239" s="550">
        <f>AR6-AR238</f>
        <v>0</v>
      </c>
      <c r="AS239" s="550">
        <f>AS6-AS238</f>
        <v>0</v>
      </c>
      <c r="AT239" s="550">
        <f>AT6-AT238</f>
        <v>0</v>
      </c>
      <c r="AU239" s="550">
        <f>AU6-AU238</f>
        <v>0</v>
      </c>
      <c r="AV239" s="550">
        <f>AV6-AV238</f>
        <v>0</v>
      </c>
      <c r="AW239" s="550">
        <f>AW6-AW238</f>
        <v>0</v>
      </c>
      <c r="AX239" s="550">
        <f>AX6-AX238</f>
        <v>0</v>
      </c>
      <c r="AY239" s="550">
        <f>AY6-AY238</f>
        <v>0</v>
      </c>
      <c r="AZ239" s="550">
        <f>AZ6-AZ238</f>
        <v>0</v>
      </c>
      <c r="BA239" s="550">
        <f>BA6-BA238</f>
        <v>0</v>
      </c>
      <c r="BB239" s="550">
        <f>BB6-BB238</f>
        <v>0</v>
      </c>
      <c r="BC239" s="550">
        <f>BC6-BC238</f>
        <v>0</v>
      </c>
      <c r="BD239" s="562"/>
      <c r="BE239" s="562"/>
      <c r="BF239" s="550">
        <f t="shared" si="147"/>
        <v>0</v>
      </c>
      <c r="BG239" s="550">
        <f t="shared" si="147"/>
        <v>0</v>
      </c>
      <c r="BH239" s="550">
        <f t="shared" si="147"/>
        <v>0</v>
      </c>
      <c r="BI239" s="550">
        <f t="shared" si="147"/>
        <v>0</v>
      </c>
      <c r="BJ239" s="550">
        <f t="shared" si="147"/>
        <v>0</v>
      </c>
      <c r="BK239" s="550">
        <f t="shared" si="147"/>
        <v>0</v>
      </c>
      <c r="BL239" s="550">
        <f t="shared" si="147"/>
        <v>0</v>
      </c>
      <c r="BM239" s="550">
        <f t="shared" si="147"/>
        <v>0</v>
      </c>
      <c r="BN239" s="550">
        <f t="shared" si="147"/>
        <v>0</v>
      </c>
      <c r="BO239" s="550">
        <f t="shared" si="147"/>
        <v>0</v>
      </c>
      <c r="BP239" s="550">
        <f t="shared" si="147"/>
        <v>0</v>
      </c>
      <c r="BQ239" s="550">
        <f t="shared" si="147"/>
        <v>0</v>
      </c>
    </row>
    <row r="240" spans="1:69">
      <c r="B240" s="552"/>
      <c r="C240" s="553"/>
      <c r="D240" s="554"/>
      <c r="E240" s="553"/>
      <c r="F240" s="555"/>
      <c r="G240" s="554"/>
      <c r="H240" s="556"/>
      <c r="I240" s="557"/>
      <c r="K240" s="556"/>
      <c r="L240" s="557"/>
      <c r="M240" s="556"/>
      <c r="N240" s="557"/>
      <c r="O240" s="556"/>
      <c r="P240" s="557"/>
      <c r="Q240" s="554"/>
      <c r="R240" s="556"/>
      <c r="S240" s="556"/>
      <c r="T240" s="556"/>
      <c r="U240" s="556"/>
      <c r="V240" s="556"/>
      <c r="W240" s="556"/>
      <c r="X240" s="556"/>
      <c r="Y240" s="556"/>
      <c r="Z240" s="556"/>
      <c r="AA240" s="556"/>
      <c r="AB240" s="556"/>
      <c r="AC240" s="556"/>
      <c r="AD240" s="554"/>
      <c r="AE240" s="556"/>
      <c r="AF240" s="556"/>
      <c r="AG240" s="556"/>
      <c r="AH240" s="556"/>
      <c r="AI240" s="556"/>
      <c r="AJ240" s="556"/>
      <c r="AK240" s="556"/>
      <c r="AL240" s="556"/>
      <c r="AM240" s="556"/>
      <c r="AN240" s="556"/>
      <c r="AO240" s="556"/>
      <c r="AP240" s="556"/>
      <c r="AQ240" s="554"/>
      <c r="AR240" s="556"/>
      <c r="AS240" s="556"/>
      <c r="AT240" s="556"/>
      <c r="AU240" s="556"/>
      <c r="AV240" s="556"/>
      <c r="AW240" s="556"/>
      <c r="AX240" s="556"/>
      <c r="AY240" s="556"/>
      <c r="AZ240" s="556"/>
      <c r="BA240" s="556"/>
      <c r="BB240" s="556"/>
      <c r="BC240" s="556"/>
      <c r="BD240" s="554"/>
      <c r="BE240" s="554"/>
      <c r="BF240" s="556"/>
      <c r="BG240" s="556"/>
      <c r="BH240" s="556"/>
      <c r="BI240" s="556"/>
      <c r="BJ240" s="556"/>
      <c r="BK240" s="556"/>
      <c r="BL240" s="556"/>
      <c r="BM240" s="556"/>
      <c r="BN240" s="556"/>
      <c r="BO240" s="556"/>
      <c r="BP240" s="556"/>
      <c r="BQ240" s="556"/>
    </row>
    <row r="241" spans="2:69">
      <c r="B241" s="506">
        <v>18</v>
      </c>
      <c r="C241" s="507"/>
      <c r="D241" s="500" t="s">
        <v>793</v>
      </c>
      <c r="E241" s="499"/>
      <c r="F241" s="501"/>
      <c r="G241" s="500"/>
      <c r="H241" s="502">
        <f>H242-H243</f>
        <v>0</v>
      </c>
      <c r="I241" s="503" t="e">
        <v>#DIV/0!</v>
      </c>
      <c r="K241" s="502">
        <f>K242-K243</f>
        <v>0</v>
      </c>
      <c r="L241" s="503" t="e">
        <v>#DIV/0!</v>
      </c>
      <c r="M241" s="502">
        <f>M242-M243</f>
        <v>0</v>
      </c>
      <c r="N241" s="503" t="e">
        <v>#DIV/0!</v>
      </c>
      <c r="O241" s="502">
        <f>O242-O243</f>
        <v>0</v>
      </c>
      <c r="P241" s="503" t="e">
        <v>#DIV/0!</v>
      </c>
      <c r="Q241" s="554"/>
      <c r="R241" s="502">
        <f>R242-R243</f>
        <v>0</v>
      </c>
      <c r="S241" s="502">
        <f t="shared" ref="S241:AC241" si="152">S242-S243</f>
        <v>0</v>
      </c>
      <c r="T241" s="502">
        <f t="shared" si="152"/>
        <v>0</v>
      </c>
      <c r="U241" s="502">
        <f t="shared" si="152"/>
        <v>0</v>
      </c>
      <c r="V241" s="502">
        <f t="shared" si="152"/>
        <v>0</v>
      </c>
      <c r="W241" s="502">
        <f t="shared" si="152"/>
        <v>0</v>
      </c>
      <c r="X241" s="502">
        <f t="shared" si="152"/>
        <v>0</v>
      </c>
      <c r="Y241" s="502">
        <f t="shared" si="152"/>
        <v>0</v>
      </c>
      <c r="Z241" s="502">
        <f t="shared" si="152"/>
        <v>0</v>
      </c>
      <c r="AA241" s="502">
        <f t="shared" si="152"/>
        <v>0</v>
      </c>
      <c r="AB241" s="502">
        <f t="shared" si="152"/>
        <v>0</v>
      </c>
      <c r="AC241" s="502">
        <f t="shared" si="152"/>
        <v>0</v>
      </c>
      <c r="AD241" s="554"/>
      <c r="AE241" s="502">
        <f>AE242-AE243</f>
        <v>0</v>
      </c>
      <c r="AF241" s="502">
        <f t="shared" ref="AF241" si="153">AF242-AF243</f>
        <v>0</v>
      </c>
      <c r="AG241" s="502">
        <f t="shared" ref="AG241" si="154">AG242-AG243</f>
        <v>0</v>
      </c>
      <c r="AH241" s="502">
        <f t="shared" ref="AH241" si="155">AH242-AH243</f>
        <v>0</v>
      </c>
      <c r="AI241" s="502">
        <f t="shared" ref="AI241" si="156">AI242-AI243</f>
        <v>0</v>
      </c>
      <c r="AJ241" s="502">
        <f t="shared" ref="AJ241" si="157">AJ242-AJ243</f>
        <v>0</v>
      </c>
      <c r="AK241" s="502">
        <f t="shared" ref="AK241" si="158">AK242-AK243</f>
        <v>0</v>
      </c>
      <c r="AL241" s="502">
        <f t="shared" ref="AL241" si="159">AL242-AL243</f>
        <v>0</v>
      </c>
      <c r="AM241" s="502">
        <f t="shared" ref="AM241" si="160">AM242-AM243</f>
        <v>0</v>
      </c>
      <c r="AN241" s="502">
        <f t="shared" ref="AN241" si="161">AN242-AN243</f>
        <v>0</v>
      </c>
      <c r="AO241" s="502">
        <f t="shared" ref="AO241" si="162">AO242-AO243</f>
        <v>0</v>
      </c>
      <c r="AP241" s="502">
        <f t="shared" ref="AP241" si="163">AP242-AP243</f>
        <v>0</v>
      </c>
      <c r="AQ241" s="554"/>
      <c r="AR241" s="502">
        <f>AR242-AR243</f>
        <v>0</v>
      </c>
      <c r="AS241" s="502">
        <f t="shared" ref="AS241" si="164">AS242-AS243</f>
        <v>0</v>
      </c>
      <c r="AT241" s="502">
        <f t="shared" ref="AT241" si="165">AT242-AT243</f>
        <v>0</v>
      </c>
      <c r="AU241" s="502">
        <f t="shared" ref="AU241" si="166">AU242-AU243</f>
        <v>0</v>
      </c>
      <c r="AV241" s="502">
        <f t="shared" ref="AV241" si="167">AV242-AV243</f>
        <v>0</v>
      </c>
      <c r="AW241" s="502">
        <f t="shared" ref="AW241" si="168">AW242-AW243</f>
        <v>0</v>
      </c>
      <c r="AX241" s="502">
        <f t="shared" ref="AX241" si="169">AX242-AX243</f>
        <v>0</v>
      </c>
      <c r="AY241" s="502">
        <f t="shared" ref="AY241" si="170">AY242-AY243</f>
        <v>0</v>
      </c>
      <c r="AZ241" s="502">
        <f t="shared" ref="AZ241" si="171">AZ242-AZ243</f>
        <v>0</v>
      </c>
      <c r="BA241" s="502">
        <f t="shared" ref="BA241" si="172">BA242-BA243</f>
        <v>0</v>
      </c>
      <c r="BB241" s="502">
        <f t="shared" ref="BB241" si="173">BB242-BB243</f>
        <v>0</v>
      </c>
      <c r="BC241" s="502">
        <f t="shared" ref="BC241" si="174">BC242-BC243</f>
        <v>0</v>
      </c>
      <c r="BD241" s="554"/>
      <c r="BE241" s="554"/>
      <c r="BF241" s="502">
        <v>0</v>
      </c>
      <c r="BG241" s="502">
        <v>0</v>
      </c>
      <c r="BH241" s="502">
        <v>0</v>
      </c>
      <c r="BI241" s="502">
        <v>0</v>
      </c>
      <c r="BJ241" s="502">
        <v>0</v>
      </c>
      <c r="BK241" s="502">
        <v>0</v>
      </c>
      <c r="BL241" s="502">
        <v>0</v>
      </c>
      <c r="BM241" s="502">
        <v>0</v>
      </c>
      <c r="BN241" s="502">
        <v>0</v>
      </c>
      <c r="BO241" s="502">
        <v>0</v>
      </c>
      <c r="BP241" s="502">
        <v>0</v>
      </c>
      <c r="BQ241" s="502">
        <v>0</v>
      </c>
    </row>
    <row r="242" spans="2:69">
      <c r="B242" s="530"/>
      <c r="C242" s="531"/>
      <c r="D242" s="532" t="s">
        <v>794</v>
      </c>
      <c r="E242" s="533"/>
      <c r="F242" s="534"/>
      <c r="G242" s="532"/>
      <c r="H242" s="535">
        <f>K242+M242+O242</f>
        <v>0</v>
      </c>
      <c r="I242" s="536" t="e">
        <v>#DIV/0!</v>
      </c>
      <c r="K242" s="489">
        <f t="shared" ref="K242:K243" si="175">SUMIFS($R242:$BC242,$R$4:$BC$4,K$4)</f>
        <v>0</v>
      </c>
      <c r="L242" s="536" t="e">
        <v>#DIV/0!</v>
      </c>
      <c r="M242" s="489">
        <f t="shared" ref="M242:M243" si="176">SUMIFS($R242:$BC242,$R$4:$BC$4,M$4)</f>
        <v>0</v>
      </c>
      <c r="N242" s="536" t="e">
        <v>#DIV/0!</v>
      </c>
      <c r="O242" s="489">
        <f t="shared" ref="O242:O243" si="177">SUMIFS($R242:$BC242,$R$4:$BC$4,O$4)</f>
        <v>0</v>
      </c>
      <c r="P242" s="536" t="e">
        <v>#DIV/0!</v>
      </c>
      <c r="Q242" s="554"/>
      <c r="R242" s="535">
        <v>0</v>
      </c>
      <c r="S242" s="535">
        <v>0</v>
      </c>
      <c r="T242" s="535">
        <v>0</v>
      </c>
      <c r="U242" s="535">
        <v>0</v>
      </c>
      <c r="V242" s="535">
        <v>0</v>
      </c>
      <c r="W242" s="535">
        <v>0</v>
      </c>
      <c r="X242" s="535">
        <v>0</v>
      </c>
      <c r="Y242" s="535">
        <v>0</v>
      </c>
      <c r="Z242" s="535">
        <v>0</v>
      </c>
      <c r="AA242" s="535">
        <v>0</v>
      </c>
      <c r="AB242" s="535">
        <v>0</v>
      </c>
      <c r="AC242" s="535">
        <v>0</v>
      </c>
      <c r="AD242" s="554"/>
      <c r="AE242" s="535">
        <v>0</v>
      </c>
      <c r="AF242" s="535">
        <v>0</v>
      </c>
      <c r="AG242" s="535">
        <v>0</v>
      </c>
      <c r="AH242" s="535">
        <v>0</v>
      </c>
      <c r="AI242" s="535">
        <v>0</v>
      </c>
      <c r="AJ242" s="535">
        <v>0</v>
      </c>
      <c r="AK242" s="535">
        <v>0</v>
      </c>
      <c r="AL242" s="535">
        <v>0</v>
      </c>
      <c r="AM242" s="535">
        <v>0</v>
      </c>
      <c r="AN242" s="535">
        <v>0</v>
      </c>
      <c r="AO242" s="535">
        <v>0</v>
      </c>
      <c r="AP242" s="535">
        <v>0</v>
      </c>
      <c r="AQ242" s="554"/>
      <c r="AR242" s="535">
        <v>0</v>
      </c>
      <c r="AS242" s="535">
        <v>0</v>
      </c>
      <c r="AT242" s="535">
        <v>0</v>
      </c>
      <c r="AU242" s="535">
        <v>0</v>
      </c>
      <c r="AV242" s="535">
        <v>0</v>
      </c>
      <c r="AW242" s="535">
        <v>0</v>
      </c>
      <c r="AX242" s="535">
        <v>0</v>
      </c>
      <c r="AY242" s="535">
        <v>0</v>
      </c>
      <c r="AZ242" s="535">
        <v>0</v>
      </c>
      <c r="BA242" s="535">
        <v>0</v>
      </c>
      <c r="BB242" s="535">
        <v>0</v>
      </c>
      <c r="BC242" s="535">
        <v>0</v>
      </c>
      <c r="BD242" s="554"/>
      <c r="BE242" s="554"/>
      <c r="BF242" s="535"/>
      <c r="BG242" s="535"/>
      <c r="BH242" s="535"/>
      <c r="BI242" s="535"/>
      <c r="BJ242" s="535"/>
      <c r="BK242" s="535"/>
      <c r="BL242" s="535"/>
      <c r="BM242" s="535"/>
      <c r="BN242" s="535"/>
      <c r="BO242" s="535"/>
      <c r="BP242" s="535"/>
      <c r="BQ242" s="535"/>
    </row>
    <row r="243" spans="2:69">
      <c r="B243" s="530"/>
      <c r="C243" s="531"/>
      <c r="D243" s="532" t="s">
        <v>795</v>
      </c>
      <c r="E243" s="533"/>
      <c r="F243" s="534"/>
      <c r="G243" s="532"/>
      <c r="H243" s="535">
        <f>K243+M243+O243</f>
        <v>0</v>
      </c>
      <c r="I243" s="536" t="e">
        <v>#DIV/0!</v>
      </c>
      <c r="K243" s="489">
        <f t="shared" si="175"/>
        <v>0</v>
      </c>
      <c r="L243" s="536" t="e">
        <v>#DIV/0!</v>
      </c>
      <c r="M243" s="489">
        <f t="shared" si="176"/>
        <v>0</v>
      </c>
      <c r="N243" s="536" t="e">
        <v>#DIV/0!</v>
      </c>
      <c r="O243" s="489">
        <f t="shared" si="177"/>
        <v>0</v>
      </c>
      <c r="P243" s="536" t="e">
        <v>#DIV/0!</v>
      </c>
      <c r="Q243" s="554"/>
      <c r="R243" s="535">
        <v>0</v>
      </c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54"/>
      <c r="AE243" s="535">
        <v>0</v>
      </c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54"/>
      <c r="AR243" s="535">
        <v>0</v>
      </c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54"/>
      <c r="BE243" s="554"/>
      <c r="BF243" s="535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</row>
    <row r="244" spans="2:69">
      <c r="B244" s="545"/>
      <c r="C244" s="546"/>
      <c r="D244" s="547" t="s">
        <v>796</v>
      </c>
      <c r="E244" s="548"/>
      <c r="F244" s="549"/>
      <c r="G244" s="547"/>
      <c r="H244" s="550">
        <f>H239+H241</f>
        <v>0</v>
      </c>
      <c r="I244" s="551" t="e">
        <v>#DIV/0!</v>
      </c>
      <c r="K244" s="550">
        <f>K239+K241</f>
        <v>0</v>
      </c>
      <c r="L244" s="551">
        <v>3.1557458164346284E-3</v>
      </c>
      <c r="M244" s="550">
        <f>M239+M241</f>
        <v>0</v>
      </c>
      <c r="N244" s="551">
        <v>9.8301269328125288E-2</v>
      </c>
      <c r="O244" s="550">
        <f>O239+O241</f>
        <v>0</v>
      </c>
      <c r="P244" s="551">
        <v>-0.89686731771581385</v>
      </c>
      <c r="Q244" s="562"/>
      <c r="R244" s="550">
        <f>R239+R241</f>
        <v>0</v>
      </c>
      <c r="S244" s="550">
        <f t="shared" ref="S244:AC244" si="178">S239+S241</f>
        <v>0</v>
      </c>
      <c r="T244" s="550">
        <f t="shared" si="178"/>
        <v>0</v>
      </c>
      <c r="U244" s="550">
        <f t="shared" si="178"/>
        <v>0</v>
      </c>
      <c r="V244" s="550">
        <f t="shared" si="178"/>
        <v>0</v>
      </c>
      <c r="W244" s="550">
        <f t="shared" si="178"/>
        <v>0</v>
      </c>
      <c r="X244" s="550">
        <f t="shared" si="178"/>
        <v>0</v>
      </c>
      <c r="Y244" s="550">
        <f t="shared" si="178"/>
        <v>0</v>
      </c>
      <c r="Z244" s="550">
        <f t="shared" si="178"/>
        <v>0</v>
      </c>
      <c r="AA244" s="550">
        <f t="shared" si="178"/>
        <v>0</v>
      </c>
      <c r="AB244" s="550">
        <f t="shared" si="178"/>
        <v>0</v>
      </c>
      <c r="AC244" s="550">
        <f t="shared" si="178"/>
        <v>0</v>
      </c>
      <c r="AD244" s="562"/>
      <c r="AE244" s="550">
        <f>AE239+AE241</f>
        <v>0</v>
      </c>
      <c r="AF244" s="550">
        <f t="shared" ref="AF244:AP244" si="179">AF239+AF241</f>
        <v>0</v>
      </c>
      <c r="AG244" s="550">
        <f t="shared" si="179"/>
        <v>0</v>
      </c>
      <c r="AH244" s="550">
        <f t="shared" si="179"/>
        <v>0</v>
      </c>
      <c r="AI244" s="550">
        <f t="shared" si="179"/>
        <v>0</v>
      </c>
      <c r="AJ244" s="550">
        <f t="shared" si="179"/>
        <v>0</v>
      </c>
      <c r="AK244" s="550">
        <f t="shared" si="179"/>
        <v>0</v>
      </c>
      <c r="AL244" s="550">
        <f t="shared" si="179"/>
        <v>0</v>
      </c>
      <c r="AM244" s="550">
        <f t="shared" si="179"/>
        <v>0</v>
      </c>
      <c r="AN244" s="550">
        <f t="shared" si="179"/>
        <v>0</v>
      </c>
      <c r="AO244" s="550">
        <f t="shared" si="179"/>
        <v>0</v>
      </c>
      <c r="AP244" s="550">
        <f t="shared" si="179"/>
        <v>0</v>
      </c>
      <c r="AQ244" s="562"/>
      <c r="AR244" s="550">
        <f>AR239+AR241</f>
        <v>0</v>
      </c>
      <c r="AS244" s="550">
        <f t="shared" ref="AS244:BC244" si="180">AS239+AS241</f>
        <v>0</v>
      </c>
      <c r="AT244" s="550">
        <f t="shared" si="180"/>
        <v>0</v>
      </c>
      <c r="AU244" s="550">
        <f t="shared" si="180"/>
        <v>0</v>
      </c>
      <c r="AV244" s="550">
        <f t="shared" si="180"/>
        <v>0</v>
      </c>
      <c r="AW244" s="550">
        <f t="shared" si="180"/>
        <v>0</v>
      </c>
      <c r="AX244" s="550">
        <f t="shared" si="180"/>
        <v>0</v>
      </c>
      <c r="AY244" s="550">
        <f t="shared" si="180"/>
        <v>0</v>
      </c>
      <c r="AZ244" s="550">
        <f t="shared" si="180"/>
        <v>0</v>
      </c>
      <c r="BA244" s="550">
        <f t="shared" si="180"/>
        <v>0</v>
      </c>
      <c r="BB244" s="550">
        <f t="shared" si="180"/>
        <v>0</v>
      </c>
      <c r="BC244" s="550">
        <f t="shared" si="180"/>
        <v>0</v>
      </c>
      <c r="BD244" s="562"/>
      <c r="BE244" s="562"/>
      <c r="BF244" s="550">
        <v>-2710865395.5978861</v>
      </c>
      <c r="BG244" s="550">
        <v>612226685.39539242</v>
      </c>
      <c r="BH244" s="550">
        <v>5041666404.8365059</v>
      </c>
      <c r="BI244" s="550">
        <v>2226346079.291419</v>
      </c>
      <c r="BJ244" s="550">
        <v>3460937882.9147296</v>
      </c>
      <c r="BK244" s="550">
        <v>6504811062.7172079</v>
      </c>
      <c r="BL244" s="550">
        <v>4240891125.3916845</v>
      </c>
      <c r="BM244" s="550">
        <v>5811528198.2218456</v>
      </c>
      <c r="BN244" s="550">
        <v>4756621682.4567642</v>
      </c>
      <c r="BO244" s="550">
        <v>7848663352.1779652</v>
      </c>
      <c r="BP244" s="550">
        <v>3772791601.5770416</v>
      </c>
      <c r="BQ244" s="550">
        <v>8115274131.1744118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2023-12-20T07:53:54Z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